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BPU" sheetId="1" r:id="rId1"/>
    <sheet name="DQE"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5" i="2" l="1"/>
  <c r="F105" i="2" s="1"/>
  <c r="D62" i="2" l="1"/>
  <c r="D63" i="2"/>
  <c r="D69" i="2"/>
  <c r="D70" i="2"/>
  <c r="D71" i="2"/>
  <c r="D72" i="2"/>
  <c r="D73" i="2"/>
  <c r="D74" i="2"/>
  <c r="D75" i="2"/>
  <c r="D76" i="2"/>
  <c r="D77" i="2"/>
  <c r="D78" i="2"/>
  <c r="D91" i="2"/>
  <c r="D92" i="2"/>
  <c r="D93" i="2"/>
  <c r="D80" i="2"/>
  <c r="D81" i="2"/>
  <c r="D82" i="2"/>
  <c r="D83" i="2"/>
  <c r="D84" i="2"/>
  <c r="D85" i="2"/>
  <c r="D86" i="2"/>
  <c r="D87" i="2"/>
  <c r="D88" i="2"/>
  <c r="D89" i="2"/>
  <c r="D65" i="2"/>
  <c r="D66" i="2"/>
  <c r="D67" i="2"/>
  <c r="D19" i="2"/>
  <c r="D20" i="2"/>
  <c r="D21" i="2"/>
  <c r="D22" i="2"/>
  <c r="D23" i="2"/>
  <c r="D24" i="2"/>
  <c r="D27" i="2"/>
  <c r="D28" i="2"/>
  <c r="D29" i="2"/>
  <c r="D30" i="2"/>
  <c r="D31" i="2"/>
  <c r="D32" i="2"/>
  <c r="D33" i="2"/>
  <c r="D36" i="2"/>
  <c r="D39" i="2"/>
  <c r="D40" i="2"/>
  <c r="D41" i="2"/>
  <c r="D42" i="2"/>
  <c r="D43" i="2"/>
  <c r="D44" i="2"/>
  <c r="D45" i="2"/>
  <c r="D46" i="2"/>
  <c r="D47" i="2"/>
  <c r="D49" i="2"/>
  <c r="D50" i="2"/>
  <c r="D51" i="2"/>
  <c r="D52" i="2"/>
  <c r="D53" i="2"/>
  <c r="D54" i="2"/>
  <c r="D57" i="2"/>
  <c r="D58" i="2"/>
  <c r="D61" i="2"/>
  <c r="F67" i="2" l="1"/>
  <c r="F66" i="2"/>
  <c r="F65" i="2"/>
  <c r="F89" i="2"/>
  <c r="F88" i="2"/>
  <c r="F87" i="2"/>
  <c r="F86" i="2"/>
  <c r="F85" i="2"/>
  <c r="F84" i="2"/>
  <c r="F83" i="2"/>
  <c r="F82" i="2"/>
  <c r="F81" i="2"/>
  <c r="F80" i="2"/>
  <c r="F93" i="2"/>
  <c r="F92" i="2"/>
  <c r="F91" i="2"/>
  <c r="F78" i="2"/>
  <c r="F77" i="2"/>
  <c r="F76" i="2"/>
  <c r="F75" i="2"/>
  <c r="F74" i="2"/>
  <c r="F73" i="2"/>
  <c r="F72" i="2"/>
  <c r="F71" i="2"/>
  <c r="F70" i="2"/>
  <c r="F69" i="2"/>
  <c r="F63" i="2"/>
  <c r="F62" i="2"/>
  <c r="F61" i="2"/>
  <c r="F58" i="2" l="1"/>
  <c r="F57" i="2"/>
  <c r="F54" i="2"/>
  <c r="F53" i="2"/>
  <c r="F52" i="2"/>
  <c r="F51" i="2"/>
  <c r="F50" i="2"/>
  <c r="F49" i="2"/>
  <c r="F47" i="2"/>
  <c r="F46" i="2"/>
  <c r="F45" i="2"/>
  <c r="F44" i="2"/>
  <c r="F43" i="2"/>
  <c r="F42" i="2"/>
  <c r="F41" i="2"/>
  <c r="F40" i="2"/>
  <c r="F39" i="2"/>
  <c r="F36" i="2"/>
  <c r="F33" i="2"/>
  <c r="F32" i="2"/>
  <c r="F31" i="2"/>
  <c r="F30" i="2"/>
  <c r="F29" i="2"/>
  <c r="F28" i="2"/>
  <c r="F27" i="2"/>
  <c r="F24" i="2"/>
  <c r="F23" i="2"/>
  <c r="F22" i="2"/>
  <c r="F21" i="2"/>
  <c r="F20" i="2"/>
  <c r="F19" i="2"/>
  <c r="D163" i="2" l="1"/>
  <c r="F163" i="2" s="1"/>
  <c r="D162" i="2"/>
  <c r="F162" i="2" s="1"/>
  <c r="D161" i="2"/>
  <c r="F161" i="2" s="1"/>
  <c r="D160" i="2"/>
  <c r="F160" i="2" s="1"/>
  <c r="D159" i="2"/>
  <c r="F159" i="2" s="1"/>
  <c r="D158" i="2"/>
  <c r="F158" i="2" s="1"/>
  <c r="D156" i="2"/>
  <c r="F156" i="2" s="1"/>
  <c r="D155" i="2"/>
  <c r="F155" i="2" s="1"/>
  <c r="D154" i="2"/>
  <c r="F154" i="2" s="1"/>
  <c r="D153" i="2"/>
  <c r="F153" i="2" s="1"/>
  <c r="D152" i="2"/>
  <c r="F152" i="2" s="1"/>
  <c r="D151" i="2"/>
  <c r="F151" i="2" s="1"/>
  <c r="D173" i="2" l="1"/>
  <c r="F173" i="2" s="1"/>
  <c r="D174" i="2"/>
  <c r="F174" i="2" s="1"/>
  <c r="D175" i="2"/>
  <c r="F175" i="2" s="1"/>
  <c r="D176" i="2"/>
  <c r="F176" i="2" s="1"/>
  <c r="D177" i="2"/>
  <c r="F177" i="2" s="1"/>
  <c r="D178" i="2"/>
  <c r="F178" i="2" s="1"/>
  <c r="D179" i="2"/>
  <c r="F179" i="2" s="1"/>
  <c r="D166" i="2" l="1"/>
  <c r="F166" i="2" s="1"/>
  <c r="D167" i="2"/>
  <c r="F167" i="2" s="1"/>
  <c r="D168" i="2"/>
  <c r="F168" i="2" s="1"/>
  <c r="D169" i="2"/>
  <c r="F169" i="2" s="1"/>
  <c r="D170" i="2"/>
  <c r="F170" i="2" s="1"/>
  <c r="D171" i="2"/>
  <c r="F171" i="2" s="1"/>
  <c r="D165" i="2"/>
  <c r="F165" i="2" s="1"/>
  <c r="D15" i="2"/>
  <c r="F15" i="2" s="1"/>
  <c r="D14" i="2"/>
  <c r="F14" i="2" s="1"/>
  <c r="D13" i="2"/>
  <c r="F13" i="2" s="1"/>
  <c r="D12" i="2"/>
  <c r="F12" i="2" s="1"/>
  <c r="D10" i="2"/>
  <c r="F10" i="2" s="1"/>
  <c r="D8" i="2"/>
  <c r="F8" i="2" s="1"/>
  <c r="D7" i="2"/>
  <c r="F7" i="2" s="1"/>
  <c r="D5" i="2"/>
  <c r="F5" i="2" s="1"/>
  <c r="D149" i="2"/>
  <c r="F149" i="2" s="1"/>
  <c r="D148" i="2"/>
  <c r="F148" i="2" s="1"/>
  <c r="D147" i="2"/>
  <c r="F147" i="2" s="1"/>
  <c r="D146" i="2"/>
  <c r="F146" i="2" s="1"/>
  <c r="D145" i="2"/>
  <c r="F145" i="2" s="1"/>
  <c r="D144" i="2"/>
  <c r="F144" i="2" s="1"/>
  <c r="D138" i="2"/>
  <c r="F138" i="2" s="1"/>
  <c r="D139" i="2"/>
  <c r="F139" i="2" s="1"/>
  <c r="D140" i="2"/>
  <c r="F140" i="2" s="1"/>
  <c r="D141" i="2"/>
  <c r="F141" i="2" s="1"/>
  <c r="D142" i="2"/>
  <c r="F142" i="2" s="1"/>
  <c r="D137" i="2"/>
  <c r="F137" i="2" s="1"/>
  <c r="D131" i="2"/>
  <c r="F131" i="2" s="1"/>
  <c r="D132" i="2"/>
  <c r="F132" i="2" s="1"/>
  <c r="D133" i="2"/>
  <c r="F133" i="2" s="1"/>
  <c r="D134" i="2"/>
  <c r="F134" i="2" s="1"/>
  <c r="D135" i="2"/>
  <c r="F135" i="2" s="1"/>
  <c r="D130" i="2"/>
  <c r="F130" i="2" s="1"/>
  <c r="D97" i="2" l="1"/>
  <c r="F97" i="2" s="1"/>
  <c r="D98" i="2"/>
  <c r="F98" i="2" s="1"/>
  <c r="D99" i="2"/>
  <c r="F99" i="2" s="1"/>
  <c r="D100" i="2"/>
  <c r="F100" i="2" s="1"/>
  <c r="D101" i="2"/>
  <c r="F101" i="2" s="1"/>
  <c r="D102" i="2"/>
  <c r="F102" i="2" s="1"/>
  <c r="D103" i="2"/>
  <c r="F103" i="2" s="1"/>
  <c r="D104" i="2"/>
  <c r="F104" i="2" s="1"/>
  <c r="D107" i="2"/>
  <c r="F107" i="2" s="1"/>
  <c r="D108" i="2"/>
  <c r="F108" i="2" s="1"/>
  <c r="D109" i="2"/>
  <c r="F109" i="2" s="1"/>
  <c r="D110" i="2"/>
  <c r="F110" i="2" s="1"/>
  <c r="D111" i="2"/>
  <c r="F111" i="2" s="1"/>
  <c r="D112" i="2"/>
  <c r="F112" i="2" s="1"/>
  <c r="D113" i="2"/>
  <c r="F113" i="2" s="1"/>
  <c r="D114" i="2"/>
  <c r="F114" i="2" s="1"/>
  <c r="D115" i="2"/>
  <c r="F115" i="2" s="1"/>
  <c r="D116" i="2"/>
  <c r="F116" i="2" s="1"/>
  <c r="D118" i="2"/>
  <c r="F118" i="2" s="1"/>
  <c r="D119" i="2"/>
  <c r="F119" i="2" s="1"/>
  <c r="D120" i="2"/>
  <c r="F120" i="2" s="1"/>
  <c r="D121" i="2"/>
  <c r="F121" i="2" s="1"/>
  <c r="D122" i="2"/>
  <c r="F122" i="2" s="1"/>
  <c r="D123" i="2"/>
  <c r="F123" i="2" s="1"/>
  <c r="D124" i="2"/>
  <c r="F124" i="2" s="1"/>
  <c r="D125" i="2"/>
  <c r="F125" i="2" s="1"/>
  <c r="D127" i="2"/>
  <c r="F127" i="2" s="1"/>
  <c r="D128" i="2"/>
  <c r="F128" i="2" s="1"/>
  <c r="D96" i="2"/>
  <c r="F96" i="2" s="1"/>
  <c r="F180" i="2" l="1"/>
</calcChain>
</file>

<file path=xl/comments1.xml><?xml version="1.0" encoding="utf-8"?>
<comments xmlns="http://schemas.openxmlformats.org/spreadsheetml/2006/main">
  <authors>
    <author>Auteur</author>
  </authors>
  <commentList>
    <comment ref="D19" authorId="0" shapeId="0">
      <text>
        <r>
          <rPr>
            <b/>
            <sz val="9"/>
            <color indexed="81"/>
            <rFont val="Tahoma"/>
            <charset val="1"/>
          </rPr>
          <t>Auteur:</t>
        </r>
        <r>
          <rPr>
            <sz val="9"/>
            <color indexed="81"/>
            <rFont val="Tahoma"/>
            <charset val="1"/>
          </rPr>
          <t xml:space="preserve">
BPU màj par SP</t>
        </r>
      </text>
    </comment>
    <comment ref="B90" authorId="0" shapeId="0">
      <text>
        <r>
          <rPr>
            <b/>
            <sz val="9"/>
            <color indexed="81"/>
            <rFont val="Tahoma"/>
            <family val="2"/>
          </rPr>
          <t>Auteur:</t>
        </r>
        <r>
          <rPr>
            <sz val="9"/>
            <color indexed="81"/>
            <rFont val="Tahoma"/>
            <family val="2"/>
          </rPr>
          <t xml:space="preserve">
A voir si on conserve?</t>
        </r>
      </text>
    </comment>
  </commentList>
</comments>
</file>

<file path=xl/comments2.xml><?xml version="1.0" encoding="utf-8"?>
<comments xmlns="http://schemas.openxmlformats.org/spreadsheetml/2006/main">
  <authors>
    <author>Auteur</author>
  </authors>
  <commentList>
    <comment ref="B90" authorId="0" shapeId="0">
      <text>
        <r>
          <rPr>
            <b/>
            <sz val="9"/>
            <color indexed="81"/>
            <rFont val="Tahoma"/>
            <family val="2"/>
          </rPr>
          <t>Auteur:</t>
        </r>
        <r>
          <rPr>
            <sz val="9"/>
            <color indexed="81"/>
            <rFont val="Tahoma"/>
            <family val="2"/>
          </rPr>
          <t xml:space="preserve">
A voir si on conserve?</t>
        </r>
      </text>
    </comment>
  </commentList>
</comments>
</file>

<file path=xl/sharedStrings.xml><?xml version="1.0" encoding="utf-8"?>
<sst xmlns="http://schemas.openxmlformats.org/spreadsheetml/2006/main" count="995" uniqueCount="373">
  <si>
    <t>BORDEREAU DE PRIX UNITAIRES</t>
  </si>
  <si>
    <t>N° de prix</t>
  </si>
  <si>
    <t>Libellé</t>
  </si>
  <si>
    <t>Unité</t>
  </si>
  <si>
    <t>AM100</t>
  </si>
  <si>
    <t>Diagnostics amiante avant vente, travaux ou démolition (surfaces en m² SHOD)</t>
  </si>
  <si>
    <t>AM101</t>
  </si>
  <si>
    <t>Rapport de diagnostic amiante pour une surface inférieure à 50 m²</t>
  </si>
  <si>
    <t>Rapport</t>
  </si>
  <si>
    <t>AM102</t>
  </si>
  <si>
    <t>Rapport de diagnostic amiante pour une surface comprise entre 51 m² et 100 m²</t>
  </si>
  <si>
    <t>AM103</t>
  </si>
  <si>
    <t>Rapport de diagnostic amiante pour une surface comprise entre 101 m² et 200 m²</t>
  </si>
  <si>
    <t>AM104</t>
  </si>
  <si>
    <t>Rapport de diagnostic amiante pour une surface comprise entre 201 m² et 500 m²</t>
  </si>
  <si>
    <t>AM105</t>
  </si>
  <si>
    <t>Rapport de diagnostic amiante pour une surface comprise entre 501 m² et 1000 m²</t>
  </si>
  <si>
    <t>AM106</t>
  </si>
  <si>
    <t>Rapport de diagnostic amiante pour une surface comprise entre 1001 m² et 2000 m²</t>
  </si>
  <si>
    <t>AM107</t>
  </si>
  <si>
    <t>Prélèvement et analyse de matériaux fibreux MOLP</t>
  </si>
  <si>
    <t>AM108</t>
  </si>
  <si>
    <t>Prélèvement et analyse de matériaux fibreux MET</t>
  </si>
  <si>
    <t>AM109</t>
  </si>
  <si>
    <t>Réparation de revêtement de toiture terrasse suite à un prélèvement</t>
  </si>
  <si>
    <t>EN100</t>
  </si>
  <si>
    <t xml:space="preserve">Recherche de HAP et d'amiante dans les enrobés de voirie  </t>
  </si>
  <si>
    <t>EN101</t>
  </si>
  <si>
    <t>Rapport de diagnostic amiante et HAP pour une surface inférieure à 50 m²</t>
  </si>
  <si>
    <t>EN102</t>
  </si>
  <si>
    <t>Rapport de diagnostic amiante et HAP pour une surface comprise entre 51 m² et 100 m²</t>
  </si>
  <si>
    <t>EN103</t>
  </si>
  <si>
    <t>Rapport de diagnostic amiante et HAP pour une surface comprise entre 101 m² et 200 m²</t>
  </si>
  <si>
    <t>EN104</t>
  </si>
  <si>
    <t>Rapport de diagnostic amiante et HAP pour une surface comprise entre 201 m² et 500 m²</t>
  </si>
  <si>
    <t>EN105</t>
  </si>
  <si>
    <t>Rapport de diagnostic amiante et HAP pour une surface comprise entre 501 m² et 1000 m²</t>
  </si>
  <si>
    <t>EN106</t>
  </si>
  <si>
    <t>Rapport de diagnostic amiante et HAP pour une surface comprise entre 1001 m² et 2000 m²</t>
  </si>
  <si>
    <t>EN107</t>
  </si>
  <si>
    <t>Amenée et repliement de l'atelier de carottage d'enrobé</t>
  </si>
  <si>
    <t>EN108</t>
  </si>
  <si>
    <t>Prélevement du carottage de voirie</t>
  </si>
  <si>
    <t>EN109</t>
  </si>
  <si>
    <t>Recherche d'amiante dans le carottage de voirie</t>
  </si>
  <si>
    <t>EN110</t>
  </si>
  <si>
    <t>Recherche de HAP dans le carottage de voirie</t>
  </si>
  <si>
    <t>PB100</t>
  </si>
  <si>
    <t>Constat de risque d'exposition au plomb avant vente, travaux ou démolition (surfaces en m² SHOD)</t>
  </si>
  <si>
    <t>PB101</t>
  </si>
  <si>
    <t>CREP pour une surface inférieure à 50 m²</t>
  </si>
  <si>
    <t>Constat</t>
  </si>
  <si>
    <t>PB102</t>
  </si>
  <si>
    <t>CREP pour une surface comprise entre 51 m² et 100 m²</t>
  </si>
  <si>
    <t>PB103</t>
  </si>
  <si>
    <t>CREP pour une surface comprise entre 101 m² et 200 m²</t>
  </si>
  <si>
    <t>PB104</t>
  </si>
  <si>
    <t>CREP pour une surface comprise entre 201 m² et 500 m²</t>
  </si>
  <si>
    <t>PB105</t>
  </si>
  <si>
    <t>CREP pour une surface comprise entre 501 m² et 1000 m²</t>
  </si>
  <si>
    <t>PB106</t>
  </si>
  <si>
    <t>CREP pour une surface comprise entre 1001 m² et 2000 m²</t>
  </si>
  <si>
    <t>PB107</t>
  </si>
  <si>
    <t>Test de lixiviation sur déchets de chantier</t>
  </si>
  <si>
    <t>PB108</t>
  </si>
  <si>
    <t>Analyse d'écaille de peinture</t>
  </si>
  <si>
    <t>ME100</t>
  </si>
  <si>
    <t>Mesures d'empoussièrement (amiante)  - Stratégie d'échantillonnage</t>
  </si>
  <si>
    <t>ME101</t>
  </si>
  <si>
    <t>Elaboration de la stratégie d'échantillonnage</t>
  </si>
  <si>
    <t>Livrable</t>
  </si>
  <si>
    <t>ME102</t>
  </si>
  <si>
    <t>Mise en place d'un point de mesures et analyses</t>
  </si>
  <si>
    <t>HO100</t>
  </si>
  <si>
    <t>Mise à disposition d'opérateur</t>
  </si>
  <si>
    <t>HO101</t>
  </si>
  <si>
    <t>Heure d'opérateur</t>
  </si>
  <si>
    <t>Heure</t>
  </si>
  <si>
    <t>NA100</t>
  </si>
  <si>
    <t>Utilisation de nacelle</t>
  </si>
  <si>
    <t>NA101</t>
  </si>
  <si>
    <t>Intervention de personnel avec une nacelle élévatrice d'une portée de 17 m la 1/2 journée</t>
  </si>
  <si>
    <t>1/2 journée</t>
  </si>
  <si>
    <t>NA102</t>
  </si>
  <si>
    <t>Intervention de personnel avec une nacelle élévatrice d'une portée de 17 m la journée</t>
  </si>
  <si>
    <t>Journée</t>
  </si>
  <si>
    <t>PP100</t>
  </si>
  <si>
    <t>Participation à l'elaboration du plan de prévention</t>
  </si>
  <si>
    <t>PP101</t>
  </si>
  <si>
    <t>Plan de prévention</t>
  </si>
  <si>
    <t>DE100</t>
  </si>
  <si>
    <t>Indemnités de déplacements</t>
  </si>
  <si>
    <t>Déplacement</t>
  </si>
  <si>
    <t>PP102</t>
  </si>
  <si>
    <t>PP103</t>
  </si>
  <si>
    <t>Prix unitaire HT</t>
  </si>
  <si>
    <t>Déplacement entre 30 et 50 km (point de départ USID)</t>
  </si>
  <si>
    <t>Déplacement entre 51 et 100 km (point de départ USID)</t>
  </si>
  <si>
    <t>Dépenses = (1) x (2)</t>
  </si>
  <si>
    <t>Prix unitaire HT (1)</t>
  </si>
  <si>
    <t>Quantité (2)</t>
  </si>
  <si>
    <t>DETAIL QUANTITATIF ET ESTIMATIF (DQE)</t>
  </si>
  <si>
    <t>PE100</t>
  </si>
  <si>
    <t>PE101</t>
  </si>
  <si>
    <t>DPE pour une surface inférieure à 50 m²</t>
  </si>
  <si>
    <t>PE102</t>
  </si>
  <si>
    <t>DPE pour une surface comprise entre 51 m² et 100 m²</t>
  </si>
  <si>
    <t>PE103</t>
  </si>
  <si>
    <t>DPE pour une surface comprise entre 101 m² et 200 m²</t>
  </si>
  <si>
    <t>PE104</t>
  </si>
  <si>
    <t>DPE pour une surface comprise entre 201 m² et 500 m²</t>
  </si>
  <si>
    <t>PE105</t>
  </si>
  <si>
    <t>DPE pour une surface comprise entre 501 m² et 1000 m²</t>
  </si>
  <si>
    <t>PE106</t>
  </si>
  <si>
    <t>DPE pour une surface comprise entre 1001 m² et 2000 m²</t>
  </si>
  <si>
    <t>Diagnostic de performance énergétique (surfaces en m² SHOD)</t>
  </si>
  <si>
    <t>IG100</t>
  </si>
  <si>
    <t>Etat de l'installation intérieure gaz (surfaces en m² SHOD)</t>
  </si>
  <si>
    <t>IG101</t>
  </si>
  <si>
    <t>Rapport de diagnostic d'installation gaz pour une surface inférieure à 50 m²</t>
  </si>
  <si>
    <t>IG102</t>
  </si>
  <si>
    <t>Rapport de diagnostic d'installation gaz pour une surface comprise entre 51 m² et 100 m²</t>
  </si>
  <si>
    <t>IG103</t>
  </si>
  <si>
    <t>Rapport de diagnostic d'installation gaz pour une surface comprise entre 101 m² et 200 m²</t>
  </si>
  <si>
    <t>IG104</t>
  </si>
  <si>
    <t>Rapport de diagnostic d'installation gaz pour une surface comprise entre 201 m² et 500 m²</t>
  </si>
  <si>
    <t>IG105</t>
  </si>
  <si>
    <t>Rapport de diagnostic d'installation gaz pour une surface comprise entre 501 m² et 1000 m²</t>
  </si>
  <si>
    <t>IG106</t>
  </si>
  <si>
    <t>Rapport de diagnostic d'installation gaz pour une surface comprise entre 1001 m² et 2000 m²</t>
  </si>
  <si>
    <t>IE100</t>
  </si>
  <si>
    <t>Etat de l'installation intérieure électricité (surfaces en m² SHOD)</t>
  </si>
  <si>
    <t>IE101</t>
  </si>
  <si>
    <t>Rapport de diagnostic d'installation électrique pour une surface inférieure à 50 m²</t>
  </si>
  <si>
    <t>IE102</t>
  </si>
  <si>
    <t>Rapport de diagnostic d'installation électrique pour une surface comprise entre 51 m² et 100 m²</t>
  </si>
  <si>
    <t>IE103</t>
  </si>
  <si>
    <t>Rapport de diagnostic d'installation électrique pour une surface comprise entre 101 m² et 200 m²</t>
  </si>
  <si>
    <t>IE104</t>
  </si>
  <si>
    <t>Rapport de diagnostic d'installation électrique pour une surface comprise entre 201 m² et 500 m²</t>
  </si>
  <si>
    <t>IE105</t>
  </si>
  <si>
    <t>Rapport de diagnostic d'installation électrique pour une surface comprise entre 501 m² et 1000 m²</t>
  </si>
  <si>
    <t>IE106</t>
  </si>
  <si>
    <t>Rapport de diagnostic d'installation électrique pour une surface comprise entre 1001 m² et 2000 m²</t>
  </si>
  <si>
    <t>ET100</t>
  </si>
  <si>
    <t>ET101</t>
  </si>
  <si>
    <t>Etude thermique pour une surface inférieure à 50 m²</t>
  </si>
  <si>
    <t>ET102</t>
  </si>
  <si>
    <t>Etude thermique pour une surface comprise entre 51 m² et 100 m²</t>
  </si>
  <si>
    <t>ET103</t>
  </si>
  <si>
    <t>Etude thermique pour une surface comprise entre 101 m² et 200 m²</t>
  </si>
  <si>
    <t>ET104</t>
  </si>
  <si>
    <t>Etude thermique pour une surface comprise entre 201 m² et 500 m²</t>
  </si>
  <si>
    <t>ET105</t>
  </si>
  <si>
    <t>Etude thermique pour une surface comprise entre 501 m² et 1000 m²</t>
  </si>
  <si>
    <t>ET106</t>
  </si>
  <si>
    <t>Etude thermique pour une surface comprise entre 1001 m² et 2000 m²</t>
  </si>
  <si>
    <t>TI100</t>
  </si>
  <si>
    <t>Test d'infiltrométrie</t>
  </si>
  <si>
    <t>TI101</t>
  </si>
  <si>
    <t>Test d'infiltrométrie pour une surface inférieure à 50 m²</t>
  </si>
  <si>
    <t>Test</t>
  </si>
  <si>
    <t>TI102</t>
  </si>
  <si>
    <t>Test d'infiltrométrie pour une surface comprise entre 51 m² et 100 m²</t>
  </si>
  <si>
    <t>TI103</t>
  </si>
  <si>
    <t>Test d'infiltrométrie pour une surface comprise entre 101 m² et 200 m²</t>
  </si>
  <si>
    <t>TI104</t>
  </si>
  <si>
    <t>Test d'infiltrométrie pour une surface comprise entre 201 m² et 500 m²</t>
  </si>
  <si>
    <t>TI105</t>
  </si>
  <si>
    <t>Test d'infiltrométrie pour une surface comprise entre 501 m² et 1000 m²</t>
  </si>
  <si>
    <t>TI106</t>
  </si>
  <si>
    <t>Test d'infiltrométrie pour une surface comprise entre 1001 m² et 2000 m²</t>
  </si>
  <si>
    <t>Etude thermique avec attestation permis RE2020 (surface en m² SHOD)</t>
  </si>
  <si>
    <t>PP104</t>
  </si>
  <si>
    <t>Déplacement entre 101 à 150 km (point de départ USID)</t>
  </si>
  <si>
    <t>Déplacement entre 151 à 200 km (point de départ USID)</t>
  </si>
  <si>
    <t>IC100</t>
  </si>
  <si>
    <t>IC101</t>
  </si>
  <si>
    <t>IC102</t>
  </si>
  <si>
    <t>IC103</t>
  </si>
  <si>
    <t>IC104</t>
  </si>
  <si>
    <t>IC105</t>
  </si>
  <si>
    <t>IC106</t>
  </si>
  <si>
    <t>Rapport pour une surface inférieure à 50 m²</t>
  </si>
  <si>
    <t>Rapport pour une surface comprise entre 51 m² et 100 m²</t>
  </si>
  <si>
    <t>Rapport pour une surface comprise entre 101 m² et 200 m²</t>
  </si>
  <si>
    <t>Rapport pour une surface comprise entre 201 m² et 500 m²</t>
  </si>
  <si>
    <t>Rapport pour une surface comprise entre 501 m² et 1000 m²</t>
  </si>
  <si>
    <t>Rapport pour une surface comprise entre 1001 m² et 2000 m²</t>
  </si>
  <si>
    <t>IC107</t>
  </si>
  <si>
    <t>Rapport pour une surface supérieure à 2001 m²</t>
  </si>
  <si>
    <t>DE101</t>
  </si>
  <si>
    <t>DE102</t>
  </si>
  <si>
    <t>DE103</t>
  </si>
  <si>
    <t>DE104</t>
  </si>
  <si>
    <t>MT 100</t>
  </si>
  <si>
    <t>Constat de l'état parasitaire</t>
  </si>
  <si>
    <t>Constat de l'état parasitaire pour une surface inférieure à 50m²</t>
  </si>
  <si>
    <t>Constat de l'état parasitaire pour une surface comprise entre 51m² et 100m²</t>
  </si>
  <si>
    <t>Constat de l'état parasitaire pour une surface comprise entre 101m² et 200m²</t>
  </si>
  <si>
    <t>Constat de l'état parasitaire pour une surface comprise entre 201m² et 500m²</t>
  </si>
  <si>
    <t>Constat de l'état parasitaire pour une surface comprise entre 501m² et 1000m²</t>
  </si>
  <si>
    <t>Constat de l'état parasitaire pour une surface comprise entre 1001m² et 2000m²</t>
  </si>
  <si>
    <t>Prélèvement et analyse de champignons (type mérule et apparentés)</t>
  </si>
  <si>
    <t>MT101</t>
  </si>
  <si>
    <t>MT102</t>
  </si>
  <si>
    <t>MT103</t>
  </si>
  <si>
    <t>MT104</t>
  </si>
  <si>
    <t>MT105</t>
  </si>
  <si>
    <t>MT106</t>
  </si>
  <si>
    <t>MT107</t>
  </si>
  <si>
    <t>Mesurage radon</t>
  </si>
  <si>
    <t>RN200</t>
  </si>
  <si>
    <t>RN201</t>
  </si>
  <si>
    <t>RN202</t>
  </si>
  <si>
    <t>RN203</t>
  </si>
  <si>
    <t>Dossier technique amiante (les frais de déplacements sont inclus dans les prix suivants)</t>
  </si>
  <si>
    <t>Mission 1</t>
  </si>
  <si>
    <t>DT100</t>
  </si>
  <si>
    <t>Création d'un répertoire de DTA incluant les composants pour lesquels une obligation réglementaire impose la réalisation d'un DTA, ou pour lesquels un DTA non imposé a déjà été réalisé, pour un (1) site ayant une quantité de :</t>
  </si>
  <si>
    <t>DT101</t>
  </si>
  <si>
    <t>1 à 10 composants</t>
  </si>
  <si>
    <t>DT102</t>
  </si>
  <si>
    <t>11 à 25 composants</t>
  </si>
  <si>
    <t>DT103</t>
  </si>
  <si>
    <t>26 à 50 composants</t>
  </si>
  <si>
    <t>DT104</t>
  </si>
  <si>
    <t>51 à 100 composants</t>
  </si>
  <si>
    <t>DT105</t>
  </si>
  <si>
    <t>101 à 225 composants</t>
  </si>
  <si>
    <t>DT106</t>
  </si>
  <si>
    <t>226 à 350 composants</t>
  </si>
  <si>
    <t>Mission 2</t>
  </si>
  <si>
    <t>DT200</t>
  </si>
  <si>
    <t>Réalisation d'une mission de repérage de la liste A et B (hors phase 3), pour un (1) composant d'une surface de SHOD de :</t>
  </si>
  <si>
    <t>DT201</t>
  </si>
  <si>
    <t>1 à 100 m2</t>
  </si>
  <si>
    <t>DT202</t>
  </si>
  <si>
    <t>101 à 250 m2</t>
  </si>
  <si>
    <t>DT203</t>
  </si>
  <si>
    <t>251 à 500 m2</t>
  </si>
  <si>
    <t>DT204</t>
  </si>
  <si>
    <t>501 à 1000 m2</t>
  </si>
  <si>
    <t>DT205</t>
  </si>
  <si>
    <t>1001 à 2000 m2</t>
  </si>
  <si>
    <t>DT206</t>
  </si>
  <si>
    <t>2001 à 3000 m2</t>
  </si>
  <si>
    <t>DT207</t>
  </si>
  <si>
    <t>plus de 3000 m2</t>
  </si>
  <si>
    <t>DT210</t>
  </si>
  <si>
    <r>
      <t xml:space="preserve">Prélèvements et analyses d’échantillons en cas de suspicion de matériaux ou produits susceptibles de contenir de l’amiante, lors d'une mission de repérage (phase 3)
</t>
    </r>
    <r>
      <rPr>
        <i/>
        <sz val="10"/>
        <rFont val="Arial"/>
        <family val="2"/>
      </rPr>
      <t>(1 échantillon = 1 prélèvement et analyses associées)</t>
    </r>
  </si>
  <si>
    <t>DT211</t>
  </si>
  <si>
    <t>1 échantillon</t>
  </si>
  <si>
    <t>Mission 3</t>
  </si>
  <si>
    <t>DT300</t>
  </si>
  <si>
    <t>Evaluation périodique de l’état de conservation des matériaux et produits contenant de l’amiante de la liste A et/ou B, pour un (1) composant ayant une superficie de matériaux concernés (faux plafond, sols, toiture, ..) de :</t>
  </si>
  <si>
    <t>DT301</t>
  </si>
  <si>
    <t>1 à 50 m²</t>
  </si>
  <si>
    <t>DT302</t>
  </si>
  <si>
    <t>51 à 99 m²</t>
  </si>
  <si>
    <t>DT303</t>
  </si>
  <si>
    <t xml:space="preserve">100 à 200 m² </t>
  </si>
  <si>
    <t>DT304</t>
  </si>
  <si>
    <t>201 m2 à 350 m²</t>
  </si>
  <si>
    <t>DT305</t>
  </si>
  <si>
    <t>351 à 700 m²</t>
  </si>
  <si>
    <t>DT306</t>
  </si>
  <si>
    <t>701 à 1000 m²</t>
  </si>
  <si>
    <t>DT307</t>
  </si>
  <si>
    <t>1001 à 1500 m²</t>
  </si>
  <si>
    <t>DT308</t>
  </si>
  <si>
    <t>1501 à 2000 m²</t>
  </si>
  <si>
    <t>DT309</t>
  </si>
  <si>
    <t>2001 à 3000 m²</t>
  </si>
  <si>
    <t>DT310</t>
  </si>
  <si>
    <t>Evaluation périodique de l’état de conservation des matériaux et produits contenant de l’amiante de la liste A et/ou B, pour un (1) composant ayant un linéaire de canalisations concernées (quelque soit leur diamètre) de  :</t>
  </si>
  <si>
    <t>DT311</t>
  </si>
  <si>
    <t>moins de 5 ml</t>
  </si>
  <si>
    <t>DT312</t>
  </si>
  <si>
    <t>5 à 20 ml</t>
  </si>
  <si>
    <t>DT313</t>
  </si>
  <si>
    <t>21 à 30 ml</t>
  </si>
  <si>
    <t>DT314</t>
  </si>
  <si>
    <t>31 à 50 ml</t>
  </si>
  <si>
    <t>DT315</t>
  </si>
  <si>
    <t>51 à 100 ml</t>
  </si>
  <si>
    <t>DT316</t>
  </si>
  <si>
    <t>101 à 200 ml</t>
  </si>
  <si>
    <t>Mission 4</t>
  </si>
  <si>
    <t>DT400</t>
  </si>
  <si>
    <r>
      <t>Réalisation de mesures d’empoussièrement dans l’air et, établissement et fourniture des livrables
(</t>
    </r>
    <r>
      <rPr>
        <i/>
        <sz val="10"/>
        <rFont val="Arial"/>
        <family val="2"/>
      </rPr>
      <t>1 mesure = 1 prélèvement par le biais d'une (1) pompe et analyses associées)</t>
    </r>
  </si>
  <si>
    <t>DT401</t>
  </si>
  <si>
    <t>1 mesure et fiche de prélèvement associée</t>
  </si>
  <si>
    <t>DT402</t>
  </si>
  <si>
    <t>rapport d'analyse pour un (1) composant</t>
  </si>
  <si>
    <t>TOTAL DQE</t>
  </si>
  <si>
    <t>Détecteur Solide de Traces Nucléaires</t>
  </si>
  <si>
    <t>Prix unitaire pour Fourniture, pose et dépose d'un capteur DSTN (Détecteur Solide de Traces Nucléaires) - jusqu'à 2 capteurs</t>
  </si>
  <si>
    <t>Fourniture, pose et dépose d'1 capteur DSTN supplémentaire dans le même composant - 3 ≤ nombre capteurs ≤ 10</t>
  </si>
  <si>
    <t>Fourniture, pose et dépose d'1 capteur DSTN supplémentaire dans le même composant - nombre capteurs &gt; 10</t>
  </si>
  <si>
    <t>RN300</t>
  </si>
  <si>
    <t>Dépistage Radon</t>
  </si>
  <si>
    <t>RN301</t>
  </si>
  <si>
    <t>Mission dépistage radon bâtiment (y compris bâtiment souterrain) - avec rapport Surface plancher du bâtiment ≤ 200 m2</t>
  </si>
  <si>
    <t>RN302</t>
  </si>
  <si>
    <t>Mission dépistage radon bâtiment (y compris bâtiment souterrain) - avec rapport 200 m2 &lt; Surface plancher du bâtiment ≤ 1000 m2</t>
  </si>
  <si>
    <t>RN303</t>
  </si>
  <si>
    <t>Mission dépistage radon bâtiment (y compris bâtiment souterrain) - avec rapport 1000 m2 &lt; Surface plancher du bâtiment ≤ 2000 m2</t>
  </si>
  <si>
    <t>RN304</t>
  </si>
  <si>
    <t>Mission dépistage radon bâtiment (y compris bâtiment souterrain) - avec rapport 2000 m2 &lt; Surface plancher du bâtiment ≤ 5000 m2</t>
  </si>
  <si>
    <t>RN305</t>
  </si>
  <si>
    <t>Mission dépistage radon bâtiment (y compris bâtiment souterrain) - avec rapport - Surface plancher du bâtiment &gt; 5000 m2</t>
  </si>
  <si>
    <t>RN306</t>
  </si>
  <si>
    <t>Mission dépistage radon Cavité-ouvrage souterrain- avec rapport - Surface plancher du bâtiment ≤ 1000 m2</t>
  </si>
  <si>
    <t>RN307</t>
  </si>
  <si>
    <t>Mission dépistage radon Cavité-ouvrage souterrain- avec rapport - 1000 m2 &lt; Surface plancher du bâtiment ≤ 2000 m2</t>
  </si>
  <si>
    <t>RN308</t>
  </si>
  <si>
    <t>Mission dépistage radon Cavité-ouvrage souterrain- avec rapport - 2000 m2 &lt; Surface plancher du bâtiment ≤ 5000 m2</t>
  </si>
  <si>
    <t>RN309</t>
  </si>
  <si>
    <t>Mission dépistage radon Cavité-ouvrage souterrain- avec rapport - 5000 m2 &lt; Surface plancher du bâtiment ≤ 10000 m2</t>
  </si>
  <si>
    <t>RN310</t>
  </si>
  <si>
    <t>Mission dépistage radon Cavité-ouvrage souterrain- avec rapport - Surface plancher du bâtiment &gt; 10000 m2</t>
  </si>
  <si>
    <t>RN400</t>
  </si>
  <si>
    <t>Gestion radon</t>
  </si>
  <si>
    <t>RN401</t>
  </si>
  <si>
    <t>RN402</t>
  </si>
  <si>
    <t>RN403</t>
  </si>
  <si>
    <t>RN500</t>
  </si>
  <si>
    <t>Mission sous agrément N2</t>
  </si>
  <si>
    <t>Mission de mesurage radon sous agrément N2 bâtiment (y compris bâtiment souterrain) - avec rapport Surface plancher du bâtiment ≤ 200 m2</t>
  </si>
  <si>
    <t>Mission de mesurage radon sous agrément N2 bâtiment (y compris bâtiment souterrain) - avec rapport 200 m2 &lt; Surface plancher du bâtiment ≤ 1000 m2</t>
  </si>
  <si>
    <t>Mission de mesurage radon sous agrément N2 bâtiment (y compris bâtiment souterrain) - avec rapport 1000 m2 &lt; Surface plancher du bâtiment ≤ 2000 m2</t>
  </si>
  <si>
    <t>Mission de mesurage radon sous agrément N2 bâtiment (y compris bâtiment souterrain) - avec rapport 2000 m2 &lt; Surface plancher du bâtiment ≤ 5000 m2</t>
  </si>
  <si>
    <t>Mission de mesurage radon sous agrément N2 bâtiment (y compris bâtiment souterrain) - avec rapport Surface plancher du bâtiment &gt; 5000 m2</t>
  </si>
  <si>
    <t>Mission de mesurage radon sous agrément N2 Cavité-ouvrage souterrain- avec rapport Surface plancher du bâtiment ≤ 1000 m2</t>
  </si>
  <si>
    <t>Mission de mesurage radon sous agrément N2 Cavité-ouvrage souterrain- avec rapport - 1000 m2 &lt; Surface plancher du bâtiment ≤ 2000 m2</t>
  </si>
  <si>
    <t>Mission de mesurage radon sous agrément N2 Cavité-ouvrage souterrain- avec rapport - 2000 m2 &lt; Surface plancher du bâtiment ≤ 5000 m2</t>
  </si>
  <si>
    <t>Mission de mesurage radon sous agrément N2 Cavité-ouvrage souterrain- avec rapport - 5000 m2 &lt; Surface plancher du bâtiment ≤ 10000 m2</t>
  </si>
  <si>
    <t>Mission de mesurage radon sous agrément N2 Cavité-ouvrage souterrain- avec rapport Surface plancher du bâtiment &gt; 10000 m2</t>
  </si>
  <si>
    <t>Fourniture radon</t>
  </si>
  <si>
    <t>Prix unitaire pour Fourniture, percussion et lecture de fioles scintillantes - jusqu'à 5 fioles</t>
  </si>
  <si>
    <t>Fourniture, percussion et lecture de fioles scintillantes - 6 ≤ fioles ≤ 15</t>
  </si>
  <si>
    <t>Fourniture, percussion et lecture de fioles scintillantes - nombre fioles &gt; 15</t>
  </si>
  <si>
    <t xml:space="preserve">Mesure d'empoussièrement </t>
  </si>
  <si>
    <t>Evaluation périodique</t>
  </si>
  <si>
    <t xml:space="preserve">Prélèvements de matériaux et analyses lors d'une mission de repérage </t>
  </si>
  <si>
    <t xml:space="preserve">Repérage liste A et B </t>
  </si>
  <si>
    <t>Création du répertoire des DTA</t>
  </si>
  <si>
    <t>Mesure d'empoussièrement</t>
  </si>
  <si>
    <t xml:space="preserve">Evaluation périodique </t>
  </si>
  <si>
    <t xml:space="preserve">Création du répertoire des DTA </t>
  </si>
  <si>
    <t>Prestations communes</t>
  </si>
  <si>
    <t>Autres diagnostics</t>
  </si>
  <si>
    <t>Journée de formation ou d'information des personnels étatiques sur un sujet en rapport avec le radon dans les locaux de la personne publique avec fourniture d'un support papier et informatique, la commande précisera l'objet exact de cette demande d'information ou de formation. niveau expert (y compris déplacement)</t>
  </si>
  <si>
    <t>Journée de formation sur la gestion du radon (y compris déplacement) - compétence technicien</t>
  </si>
  <si>
    <t>Journée de formation sur la gestion du radon (y compris déplacement) - compétence expert</t>
  </si>
  <si>
    <t xml:space="preserve">Diagnostic immobilier dans le cadre d'une cession (surfaces en m² SHOD)
Comprend: attestation de surface privative (ou loi Carrez); le résultat du contrôle des installations d'assainissement non collectif; la carte des zones de bruit (si proche d'un aérodrome); et l'état des risques et pollutions
cf §4.2.1 du CCTP </t>
  </si>
  <si>
    <t>RN100</t>
  </si>
  <si>
    <t>RN101</t>
  </si>
  <si>
    <t>RN102</t>
  </si>
  <si>
    <t>RN103</t>
  </si>
  <si>
    <t>RN404</t>
  </si>
  <si>
    <t>RN405</t>
  </si>
  <si>
    <t>RN406</t>
  </si>
  <si>
    <t>RN407</t>
  </si>
  <si>
    <t>RN408</t>
  </si>
  <si>
    <t>RN409</t>
  </si>
  <si>
    <t>RN410</t>
  </si>
  <si>
    <t>RN501</t>
  </si>
  <si>
    <t>RN502</t>
  </si>
  <si>
    <t>RN503</t>
  </si>
  <si>
    <t>AM110</t>
  </si>
  <si>
    <t>Plus value pour intervention en urgence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</si>
</sst>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17" x14ac:knownFonts="1">
    <font>
      <sz val="11"/>
      <color theme="1"/>
      <name val="Calibri"/>
      <family val="2"/>
      <scheme val="minor"/>
    </font>
    <font>
      <sz val="11"/>
      <name val="Times New Roman"/>
      <family val="1"/>
    </font>
    <font>
      <b/>
      <sz val="16"/>
      <name val="Arial"/>
      <family val="2"/>
    </font>
    <font>
      <b/>
      <sz val="11"/>
      <name val="Arial"/>
      <family val="2"/>
    </font>
    <font>
      <b/>
      <sz val="10"/>
      <name val="Arial"/>
      <family val="2"/>
    </font>
    <font>
      <sz val="11"/>
      <color indexed="22"/>
      <name val="Arial"/>
      <family val="2"/>
    </font>
    <font>
      <sz val="11"/>
      <name val="Arial"/>
      <family val="2"/>
    </font>
    <font>
      <sz val="10"/>
      <name val="Arial"/>
      <family val="2"/>
    </font>
    <font>
      <sz val="11"/>
      <color theme="1"/>
      <name val="Calibri"/>
      <family val="2"/>
      <scheme val="minor"/>
    </font>
    <font>
      <i/>
      <sz val="10"/>
      <name val="Arial"/>
      <family val="2"/>
    </font>
    <font>
      <b/>
      <sz val="9"/>
      <color indexed="81"/>
      <name val="Tahoma"/>
      <family val="2"/>
    </font>
    <font>
      <sz val="9"/>
      <color indexed="81"/>
      <name val="Tahoma"/>
      <family val="2"/>
    </font>
    <font>
      <b/>
      <sz val="9"/>
      <color indexed="81"/>
      <name val="Tahoma"/>
      <charset val="1"/>
    </font>
    <font>
      <sz val="9"/>
      <color indexed="81"/>
      <name val="Tahoma"/>
      <charset val="1"/>
    </font>
    <font>
      <sz val="11"/>
      <color rgb="FFFF0000"/>
      <name val="Calibri"/>
      <family val="2"/>
      <scheme val="minor"/>
    </font>
    <font>
      <b/>
      <sz val="10"/>
      <color rgb="FFFF0000"/>
      <name val="Arial"/>
      <family val="2"/>
    </font>
    <font>
      <sz val="11"/>
      <color rgb="FFFF0000"/>
      <name val="Times New Roman"/>
      <family val="1"/>
    </font>
  </fonts>
  <fills count="9">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theme="7" tint="0.39997558519241921"/>
        <bgColor indexed="64"/>
      </patternFill>
    </fill>
    <fill>
      <patternFill patternType="solid">
        <fgColor rgb="FFFFD966"/>
        <bgColor rgb="FF000000"/>
      </patternFill>
    </fill>
    <fill>
      <patternFill patternType="solid">
        <fgColor rgb="FFB4C6E7"/>
        <bgColor rgb="FF000000"/>
      </patternFill>
    </fill>
    <fill>
      <patternFill patternType="solid">
        <fgColor rgb="FFFFFFFF"/>
        <bgColor rgb="FF000000"/>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1" fillId="0" borderId="0"/>
    <xf numFmtId="44" fontId="8" fillId="0" borderId="0" applyFont="0" applyFill="0" applyBorder="0" applyAlignment="0" applyProtection="0"/>
    <xf numFmtId="0" fontId="8" fillId="0" borderId="0"/>
    <xf numFmtId="0" fontId="7" fillId="0" borderId="0"/>
  </cellStyleXfs>
  <cellXfs count="103">
    <xf numFmtId="0" fontId="0" fillId="0" borderId="0" xfId="0"/>
    <xf numFmtId="164" fontId="7" fillId="2" borderId="2" xfId="0" applyNumberFormat="1" applyFont="1" applyFill="1" applyBorder="1" applyAlignment="1" applyProtection="1">
      <alignment horizontal="right" vertical="center" wrapText="1"/>
      <protection locked="0"/>
    </xf>
    <xf numFmtId="0" fontId="0" fillId="3" borderId="0" xfId="0" applyFill="1"/>
    <xf numFmtId="0" fontId="6" fillId="3" borderId="2" xfId="1" applyFont="1" applyFill="1" applyBorder="1" applyAlignment="1" applyProtection="1">
      <alignment horizontal="center" vertical="center" wrapText="1"/>
    </xf>
    <xf numFmtId="0" fontId="6" fillId="3" borderId="2" xfId="1" applyFont="1" applyFill="1" applyBorder="1" applyAlignment="1" applyProtection="1">
      <alignment vertical="center" wrapText="1"/>
    </xf>
    <xf numFmtId="0" fontId="1" fillId="3" borderId="0" xfId="1" applyFill="1" applyAlignment="1">
      <alignment wrapText="1"/>
    </xf>
    <xf numFmtId="0" fontId="6" fillId="3" borderId="4" xfId="1" applyFont="1" applyFill="1" applyBorder="1" applyAlignment="1" applyProtection="1">
      <alignment vertical="center" wrapText="1"/>
    </xf>
    <xf numFmtId="0" fontId="7" fillId="3" borderId="2" xfId="1" applyFont="1" applyFill="1" applyBorder="1" applyAlignment="1" applyProtection="1">
      <alignment horizontal="center" vertical="center" wrapText="1"/>
    </xf>
    <xf numFmtId="0" fontId="7" fillId="3" borderId="2" xfId="1" applyFont="1" applyFill="1" applyBorder="1" applyAlignment="1" applyProtection="1">
      <alignment vertical="center" wrapText="1"/>
    </xf>
    <xf numFmtId="0" fontId="7" fillId="3" borderId="3" xfId="1" applyFont="1" applyFill="1" applyBorder="1" applyAlignment="1" applyProtection="1">
      <alignment horizontal="center" vertical="center" wrapText="1"/>
    </xf>
    <xf numFmtId="0" fontId="7" fillId="3" borderId="3" xfId="1" applyFont="1" applyFill="1" applyBorder="1" applyAlignment="1" applyProtection="1">
      <alignment vertical="center" wrapText="1"/>
    </xf>
    <xf numFmtId="0" fontId="7" fillId="3" borderId="2" xfId="0" applyFont="1" applyFill="1" applyBorder="1" applyAlignment="1" applyProtection="1">
      <alignment vertical="center" wrapText="1"/>
    </xf>
    <xf numFmtId="0" fontId="7" fillId="3" borderId="2" xfId="0" applyFont="1" applyFill="1" applyBorder="1" applyAlignment="1" applyProtection="1">
      <alignment horizontal="center" vertical="center" wrapText="1"/>
    </xf>
    <xf numFmtId="0" fontId="7" fillId="3" borderId="2" xfId="1" applyFont="1" applyFill="1" applyBorder="1" applyAlignment="1" applyProtection="1">
      <alignment horizontal="left" vertical="center" wrapText="1"/>
    </xf>
    <xf numFmtId="0" fontId="3" fillId="4" borderId="3" xfId="1" applyFont="1" applyFill="1" applyBorder="1" applyAlignment="1" applyProtection="1">
      <alignment horizontal="center" vertical="center" wrapText="1"/>
    </xf>
    <xf numFmtId="0" fontId="3" fillId="4" borderId="3" xfId="1" applyFont="1" applyFill="1" applyBorder="1" applyAlignment="1" applyProtection="1">
      <alignment vertical="center" wrapText="1"/>
    </xf>
    <xf numFmtId="0" fontId="3" fillId="4" borderId="4" xfId="1" applyFont="1" applyFill="1" applyBorder="1" applyAlignment="1" applyProtection="1">
      <alignment horizontal="center" vertical="center" wrapText="1"/>
    </xf>
    <xf numFmtId="0" fontId="5" fillId="4" borderId="5" xfId="0" applyFont="1" applyFill="1" applyBorder="1" applyAlignment="1">
      <alignment horizontal="centerContinuous" vertical="center" wrapText="1"/>
    </xf>
    <xf numFmtId="0" fontId="3" fillId="4" borderId="4" xfId="1" applyFont="1" applyFill="1" applyBorder="1" applyAlignment="1" applyProtection="1">
      <alignment vertical="center" wrapText="1"/>
    </xf>
    <xf numFmtId="0" fontId="3" fillId="4" borderId="5" xfId="1" applyFont="1" applyFill="1" applyBorder="1" applyAlignment="1">
      <alignment vertical="center" wrapText="1"/>
    </xf>
    <xf numFmtId="2" fontId="7" fillId="4" borderId="5" xfId="0" applyNumberFormat="1" applyFont="1" applyFill="1" applyBorder="1" applyAlignment="1">
      <alignment horizontal="centerContinuous" vertical="center" wrapText="1"/>
    </xf>
    <xf numFmtId="0" fontId="3" fillId="5" borderId="2" xfId="1" applyFont="1" applyFill="1" applyBorder="1" applyAlignment="1" applyProtection="1">
      <alignment horizontal="center" vertical="center" wrapText="1"/>
    </xf>
    <xf numFmtId="0" fontId="4" fillId="5" borderId="2" xfId="0" applyFont="1" applyFill="1" applyBorder="1" applyAlignment="1">
      <alignment horizontal="center" vertical="center" wrapText="1"/>
    </xf>
    <xf numFmtId="164" fontId="7" fillId="3" borderId="2" xfId="0" applyNumberFormat="1" applyFont="1" applyFill="1" applyBorder="1" applyAlignment="1" applyProtection="1">
      <alignment horizontal="right" vertical="center" wrapText="1"/>
      <protection locked="0"/>
    </xf>
    <xf numFmtId="0" fontId="0" fillId="3" borderId="0" xfId="0" applyFill="1" applyAlignment="1">
      <alignment horizontal="center" vertical="center"/>
    </xf>
    <xf numFmtId="0" fontId="7" fillId="3" borderId="6" xfId="1" applyFont="1" applyFill="1" applyBorder="1" applyAlignment="1" applyProtection="1">
      <alignment horizontal="center" vertical="center" wrapText="1"/>
    </xf>
    <xf numFmtId="0" fontId="7" fillId="3" borderId="7" xfId="1" applyFont="1" applyFill="1" applyBorder="1" applyAlignment="1" applyProtection="1">
      <alignment horizontal="center" vertical="center" wrapText="1"/>
    </xf>
    <xf numFmtId="0" fontId="5" fillId="4" borderId="5" xfId="0" applyFont="1" applyFill="1" applyBorder="1" applyAlignment="1">
      <alignment horizontal="center" vertical="center" wrapText="1"/>
    </xf>
    <xf numFmtId="0" fontId="3" fillId="4" borderId="0" xfId="1" applyFont="1" applyFill="1" applyBorder="1" applyAlignment="1" applyProtection="1">
      <alignment vertical="center" wrapText="1"/>
    </xf>
    <xf numFmtId="2" fontId="7" fillId="4" borderId="0" xfId="0" applyNumberFormat="1" applyFont="1" applyFill="1" applyBorder="1" applyAlignment="1">
      <alignment horizontal="centerContinuous" vertical="center" wrapText="1"/>
    </xf>
    <xf numFmtId="0" fontId="3" fillId="4" borderId="0" xfId="1" applyFont="1" applyFill="1" applyBorder="1" applyAlignment="1" applyProtection="1">
      <alignment horizontal="center" vertical="center" wrapText="1"/>
    </xf>
    <xf numFmtId="0" fontId="6" fillId="0" borderId="3" xfId="1" applyFont="1" applyBorder="1" applyAlignment="1" applyProtection="1">
      <alignment horizontal="center" vertical="center" wrapText="1"/>
    </xf>
    <xf numFmtId="0" fontId="6" fillId="0" borderId="2" xfId="1" applyFont="1" applyBorder="1" applyAlignment="1" applyProtection="1">
      <alignment vertical="center" wrapText="1"/>
    </xf>
    <xf numFmtId="0" fontId="6" fillId="0" borderId="2" xfId="1" applyFont="1" applyBorder="1" applyAlignment="1" applyProtection="1">
      <alignment horizontal="center" vertical="center" wrapText="1"/>
    </xf>
    <xf numFmtId="0" fontId="6" fillId="0" borderId="3" xfId="1" applyFont="1" applyFill="1" applyBorder="1" applyAlignment="1" applyProtection="1">
      <alignment horizontal="center" vertical="center" wrapText="1"/>
    </xf>
    <xf numFmtId="0" fontId="7" fillId="0" borderId="2" xfId="1" applyFont="1" applyBorder="1" applyAlignment="1" applyProtection="1">
      <alignment horizontal="center" vertical="center" wrapText="1"/>
    </xf>
    <xf numFmtId="0" fontId="7" fillId="0" borderId="2" xfId="1" applyFont="1" applyBorder="1" applyAlignment="1" applyProtection="1">
      <alignment vertical="center" wrapText="1"/>
    </xf>
    <xf numFmtId="0" fontId="0" fillId="3" borderId="0" xfId="0" applyFill="1" applyBorder="1"/>
    <xf numFmtId="0" fontId="3" fillId="3" borderId="0" xfId="1" applyFont="1" applyFill="1" applyBorder="1" applyAlignment="1" applyProtection="1">
      <alignment horizontal="center" vertical="center" wrapText="1"/>
    </xf>
    <xf numFmtId="2" fontId="7" fillId="3" borderId="0" xfId="0" applyNumberFormat="1" applyFont="1" applyFill="1" applyBorder="1" applyAlignment="1">
      <alignment horizontal="centerContinuous" vertical="center" wrapText="1"/>
    </xf>
    <xf numFmtId="2" fontId="7" fillId="4" borderId="4" xfId="0" applyNumberFormat="1" applyFont="1" applyFill="1" applyBorder="1" applyAlignment="1">
      <alignment horizontal="centerContinuous" vertical="center" wrapText="1"/>
    </xf>
    <xf numFmtId="0" fontId="6" fillId="0" borderId="6" xfId="1" applyFont="1" applyBorder="1" applyAlignment="1" applyProtection="1">
      <alignment horizontal="center" vertical="center" wrapText="1"/>
    </xf>
    <xf numFmtId="0" fontId="6" fillId="0" borderId="7" xfId="1" applyFont="1" applyBorder="1" applyAlignment="1" applyProtection="1">
      <alignment vertical="center" wrapText="1"/>
    </xf>
    <xf numFmtId="0" fontId="0" fillId="3" borderId="0" xfId="0" applyFill="1" applyAlignment="1">
      <alignment horizontal="center"/>
    </xf>
    <xf numFmtId="0" fontId="3" fillId="4" borderId="0" xfId="1" applyFont="1" applyFill="1" applyBorder="1" applyAlignment="1" applyProtection="1">
      <alignment vertical="center"/>
    </xf>
    <xf numFmtId="0" fontId="5" fillId="3" borderId="0" xfId="0" applyFont="1" applyFill="1" applyBorder="1" applyAlignment="1">
      <alignment horizontal="center" vertical="center" wrapText="1"/>
    </xf>
    <xf numFmtId="0" fontId="3" fillId="3" borderId="0" xfId="1" applyFont="1" applyFill="1" applyBorder="1" applyAlignment="1">
      <alignment horizontal="center" vertical="center" wrapText="1"/>
    </xf>
    <xf numFmtId="2" fontId="7" fillId="3" borderId="0" xfId="0" applyNumberFormat="1" applyFont="1" applyFill="1" applyBorder="1" applyAlignment="1">
      <alignment horizontal="center" vertical="center" wrapText="1"/>
    </xf>
    <xf numFmtId="0" fontId="7" fillId="3" borderId="0" xfId="0" applyNumberFormat="1" applyFont="1" applyFill="1" applyBorder="1" applyAlignment="1">
      <alignment horizontal="center" vertical="center" wrapText="1"/>
    </xf>
    <xf numFmtId="1" fontId="0" fillId="3" borderId="2" xfId="0" applyNumberFormat="1" applyFill="1" applyBorder="1" applyAlignment="1">
      <alignment horizontal="center"/>
    </xf>
    <xf numFmtId="1" fontId="3" fillId="4" borderId="0" xfId="1" applyNumberFormat="1" applyFont="1" applyFill="1" applyBorder="1" applyAlignment="1" applyProtection="1">
      <alignment horizontal="center" wrapText="1"/>
    </xf>
    <xf numFmtId="1" fontId="7" fillId="4" borderId="0" xfId="0" applyNumberFormat="1" applyFont="1" applyFill="1" applyBorder="1" applyAlignment="1">
      <alignment horizontal="center" wrapText="1"/>
    </xf>
    <xf numFmtId="1" fontId="7" fillId="4" borderId="5" xfId="0" applyNumberFormat="1" applyFont="1" applyFill="1" applyBorder="1" applyAlignment="1">
      <alignment horizontal="center" wrapText="1"/>
    </xf>
    <xf numFmtId="1" fontId="3" fillId="4" borderId="0" xfId="1" applyNumberFormat="1" applyFont="1" applyFill="1" applyBorder="1" applyAlignment="1" applyProtection="1">
      <alignment horizontal="center"/>
    </xf>
    <xf numFmtId="164" fontId="7" fillId="3" borderId="2" xfId="0" applyNumberFormat="1" applyFont="1" applyFill="1" applyBorder="1" applyAlignment="1" applyProtection="1">
      <alignment horizontal="center" vertical="center" wrapText="1"/>
      <protection locked="0"/>
    </xf>
    <xf numFmtId="0" fontId="3" fillId="4" borderId="5" xfId="1" applyFont="1" applyFill="1" applyBorder="1" applyAlignment="1">
      <alignment horizontal="center" vertical="center" wrapText="1"/>
    </xf>
    <xf numFmtId="0" fontId="3" fillId="4" borderId="5" xfId="1" applyFont="1" applyFill="1" applyBorder="1" applyAlignment="1" applyProtection="1">
      <alignment horizontal="center" vertical="center" wrapText="1"/>
    </xf>
    <xf numFmtId="2" fontId="7" fillId="4" borderId="5" xfId="0" applyNumberFormat="1" applyFont="1" applyFill="1" applyBorder="1" applyAlignment="1">
      <alignment horizontal="center" vertical="center" wrapText="1"/>
    </xf>
    <xf numFmtId="164" fontId="0" fillId="3" borderId="2" xfId="0" applyNumberFormat="1" applyFill="1" applyBorder="1" applyAlignment="1">
      <alignment horizontal="center"/>
    </xf>
    <xf numFmtId="2" fontId="7" fillId="4" borderId="8" xfId="0" applyNumberFormat="1" applyFont="1" applyFill="1" applyBorder="1" applyAlignment="1">
      <alignment horizontal="center" vertical="center" wrapText="1"/>
    </xf>
    <xf numFmtId="2" fontId="7" fillId="4" borderId="9" xfId="0" applyNumberFormat="1" applyFont="1" applyFill="1" applyBorder="1" applyAlignment="1">
      <alignment horizontal="center" vertical="center" wrapText="1"/>
    </xf>
    <xf numFmtId="0" fontId="7" fillId="4" borderId="8" xfId="0" applyNumberFormat="1" applyFont="1" applyFill="1" applyBorder="1" applyAlignment="1">
      <alignment horizontal="center" vertical="center" wrapText="1"/>
    </xf>
    <xf numFmtId="1" fontId="0" fillId="3" borderId="0" xfId="0" applyNumberFormat="1" applyFill="1" applyBorder="1" applyAlignment="1">
      <alignment horizontal="center"/>
    </xf>
    <xf numFmtId="2" fontId="7" fillId="4" borderId="0" xfId="0" applyNumberFormat="1" applyFont="1" applyFill="1" applyBorder="1" applyAlignment="1">
      <alignment horizontal="center" vertical="center" wrapText="1"/>
    </xf>
    <xf numFmtId="0" fontId="3" fillId="4" borderId="2" xfId="1" applyFont="1" applyFill="1" applyBorder="1" applyAlignment="1" applyProtection="1">
      <alignment horizontal="center" vertical="center" wrapText="1"/>
    </xf>
    <xf numFmtId="2" fontId="7" fillId="4" borderId="2" xfId="0" applyNumberFormat="1" applyFont="1" applyFill="1" applyBorder="1" applyAlignment="1">
      <alignment horizontal="centerContinuous" vertical="center" wrapText="1"/>
    </xf>
    <xf numFmtId="0" fontId="3" fillId="4" borderId="2" xfId="1" applyFont="1" applyFill="1" applyBorder="1" applyAlignment="1" applyProtection="1">
      <alignment vertical="center" wrapText="1"/>
    </xf>
    <xf numFmtId="0" fontId="7" fillId="0" borderId="2" xfId="3" applyFont="1" applyFill="1" applyBorder="1" applyAlignment="1" applyProtection="1">
      <alignment vertical="center" wrapText="1"/>
    </xf>
    <xf numFmtId="0" fontId="7" fillId="0" borderId="2" xfId="4" applyFont="1" applyFill="1" applyBorder="1" applyAlignment="1" applyProtection="1">
      <alignment vertical="center" wrapText="1"/>
    </xf>
    <xf numFmtId="0" fontId="3" fillId="6" borderId="2"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4" fillId="6" borderId="5" xfId="0" applyFont="1" applyFill="1" applyBorder="1" applyAlignment="1">
      <alignment horizontal="center" vertical="center" wrapText="1"/>
    </xf>
    <xf numFmtId="0" fontId="4" fillId="6" borderId="5" xfId="0" applyNumberFormat="1"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7" fillId="7" borderId="9" xfId="0" applyNumberFormat="1" applyFont="1" applyFill="1" applyBorder="1" applyAlignment="1">
      <alignment horizontal="center" vertical="center" wrapText="1"/>
    </xf>
    <xf numFmtId="0" fontId="6" fillId="0" borderId="10" xfId="0" applyFont="1" applyBorder="1" applyAlignment="1">
      <alignment horizontal="center" vertical="center" wrapText="1"/>
    </xf>
    <xf numFmtId="0" fontId="7" fillId="3" borderId="2" xfId="0" applyNumberFormat="1" applyFont="1" applyFill="1" applyBorder="1" applyAlignment="1" applyProtection="1">
      <alignment horizontal="center" vertical="center" wrapText="1"/>
      <protection locked="0"/>
    </xf>
    <xf numFmtId="0" fontId="3" fillId="7" borderId="9" xfId="0" applyFont="1" applyFill="1" applyBorder="1" applyAlignment="1">
      <alignment vertical="center" wrapText="1"/>
    </xf>
    <xf numFmtId="0" fontId="6" fillId="8" borderId="9" xfId="0" applyFont="1" applyFill="1" applyBorder="1" applyAlignment="1">
      <alignment horizontal="center" vertical="center" wrapText="1"/>
    </xf>
    <xf numFmtId="0" fontId="3" fillId="6" borderId="10" xfId="0" applyFont="1" applyFill="1" applyBorder="1" applyAlignment="1">
      <alignment horizontal="center" vertical="center" wrapText="1"/>
    </xf>
    <xf numFmtId="0" fontId="3" fillId="6" borderId="9" xfId="0" applyFont="1" applyFill="1" applyBorder="1" applyAlignment="1">
      <alignment horizontal="center" vertical="center" wrapText="1"/>
    </xf>
    <xf numFmtId="0" fontId="4" fillId="6" borderId="9" xfId="0" applyFont="1" applyFill="1" applyBorder="1" applyAlignment="1">
      <alignment horizontal="center" vertical="center" wrapText="1"/>
    </xf>
    <xf numFmtId="0" fontId="4" fillId="6" borderId="9" xfId="0" applyNumberFormat="1" applyFont="1" applyFill="1" applyBorder="1" applyAlignment="1">
      <alignment horizontal="center" vertical="center" wrapText="1"/>
    </xf>
    <xf numFmtId="0" fontId="7" fillId="0" borderId="9" xfId="0" applyFont="1" applyBorder="1" applyAlignment="1">
      <alignment vertical="center" wrapText="1"/>
    </xf>
    <xf numFmtId="2" fontId="7" fillId="7" borderId="9" xfId="0" applyNumberFormat="1" applyFont="1" applyFill="1" applyBorder="1" applyAlignment="1">
      <alignment horizontal="center" vertical="center" wrapText="1"/>
    </xf>
    <xf numFmtId="44" fontId="4" fillId="6" borderId="9" xfId="2" applyFont="1" applyFill="1" applyBorder="1" applyAlignment="1">
      <alignment horizontal="center" vertical="center" wrapText="1"/>
    </xf>
    <xf numFmtId="164" fontId="0" fillId="3" borderId="0" xfId="0" applyNumberFormat="1" applyFill="1" applyBorder="1" applyAlignment="1">
      <alignment horizontal="center" vertical="center"/>
    </xf>
    <xf numFmtId="0" fontId="6" fillId="0" borderId="9" xfId="0" applyFont="1" applyBorder="1" applyAlignment="1">
      <alignment vertical="center" wrapText="1"/>
    </xf>
    <xf numFmtId="0" fontId="6" fillId="0" borderId="9" xfId="0" applyFont="1" applyBorder="1" applyAlignment="1">
      <alignment horizontal="center" vertical="center" wrapText="1"/>
    </xf>
    <xf numFmtId="0" fontId="3" fillId="5" borderId="3" xfId="1" applyFont="1" applyFill="1" applyBorder="1" applyAlignment="1" applyProtection="1">
      <alignment horizontal="center" vertical="center" wrapText="1"/>
    </xf>
    <xf numFmtId="0" fontId="3" fillId="5" borderId="4" xfId="1" applyFont="1" applyFill="1" applyBorder="1" applyAlignment="1" applyProtection="1">
      <alignment horizontal="center" vertical="center" wrapText="1"/>
    </xf>
    <xf numFmtId="0" fontId="4" fillId="5" borderId="5" xfId="0" applyFont="1" applyFill="1" applyBorder="1" applyAlignment="1">
      <alignment horizontal="center" vertical="center" wrapText="1"/>
    </xf>
    <xf numFmtId="0" fontId="14" fillId="3" borderId="0" xfId="0" applyFont="1" applyFill="1" applyBorder="1"/>
    <xf numFmtId="0" fontId="15" fillId="3" borderId="0" xfId="0" applyFont="1" applyFill="1" applyBorder="1" applyAlignment="1">
      <alignment horizontal="center" vertical="center" wrapText="1"/>
    </xf>
    <xf numFmtId="164" fontId="14" fillId="3" borderId="0" xfId="0" applyNumberFormat="1" applyFont="1" applyFill="1" applyBorder="1" applyAlignment="1">
      <alignment horizontal="center" vertical="center"/>
    </xf>
    <xf numFmtId="0" fontId="16" fillId="3" borderId="0" xfId="1" applyFont="1" applyFill="1" applyBorder="1" applyAlignment="1">
      <alignment wrapText="1"/>
    </xf>
    <xf numFmtId="0" fontId="0" fillId="3" borderId="0" xfId="0" applyFill="1" applyAlignment="1">
      <alignment wrapText="1"/>
    </xf>
    <xf numFmtId="0" fontId="2" fillId="3" borderId="1" xfId="1" applyFont="1" applyFill="1" applyBorder="1" applyAlignment="1">
      <alignment horizontal="center" vertical="center" wrapText="1"/>
    </xf>
    <xf numFmtId="0" fontId="6" fillId="3" borderId="3" xfId="1" applyFont="1" applyFill="1" applyBorder="1" applyAlignment="1" applyProtection="1">
      <alignment horizontal="center" vertical="center" wrapText="1"/>
    </xf>
    <xf numFmtId="0" fontId="6" fillId="3" borderId="3" xfId="1" applyFont="1" applyFill="1" applyBorder="1" applyAlignment="1" applyProtection="1">
      <alignment vertical="center" wrapText="1"/>
    </xf>
    <xf numFmtId="0" fontId="6" fillId="3" borderId="4" xfId="1" applyFont="1" applyFill="1" applyBorder="1" applyAlignment="1" applyProtection="1">
      <alignment horizontal="center" vertical="center" wrapText="1"/>
    </xf>
    <xf numFmtId="164" fontId="7" fillId="2" borderId="5" xfId="0" applyNumberFormat="1" applyFont="1" applyFill="1" applyBorder="1" applyAlignment="1" applyProtection="1">
      <alignment horizontal="right" vertical="center" wrapText="1"/>
      <protection locked="0"/>
    </xf>
  </cellXfs>
  <cellStyles count="5">
    <cellStyle name="Monétaire" xfId="2" builtinId="4"/>
    <cellStyle name="Normal" xfId="0" builtinId="0"/>
    <cellStyle name="Normal 2" xfId="1"/>
    <cellStyle name="Normal 2 2" xfId="3"/>
    <cellStyle name="Normal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78"/>
  <sheetViews>
    <sheetView tabSelected="1" topLeftCell="A91" workbookViewId="0">
      <selection activeCell="B110" sqref="B110"/>
    </sheetView>
  </sheetViews>
  <sheetFormatPr baseColWidth="10" defaultColWidth="9.140625" defaultRowHeight="15" x14ac:dyDescent="0.25"/>
  <cols>
    <col min="1" max="1" width="13.7109375" style="2" customWidth="1"/>
    <col min="2" max="2" width="86.28515625" style="97" customWidth="1"/>
    <col min="3" max="3" width="13.5703125" style="2" customWidth="1"/>
    <col min="4" max="4" width="20.85546875" style="2" customWidth="1"/>
    <col min="5" max="6" width="9.140625" style="93"/>
    <col min="7" max="16384" width="9.140625" style="2"/>
  </cols>
  <sheetData>
    <row r="1" spans="1:6" ht="20.25" x14ac:dyDescent="0.25">
      <c r="A1" s="98" t="s">
        <v>0</v>
      </c>
      <c r="B1" s="98"/>
      <c r="C1" s="98"/>
      <c r="D1" s="98"/>
    </row>
    <row r="2" spans="1:6" ht="29.25" customHeight="1" x14ac:dyDescent="0.25">
      <c r="A2" s="21" t="s">
        <v>1</v>
      </c>
      <c r="B2" s="21" t="s">
        <v>2</v>
      </c>
      <c r="C2" s="21" t="s">
        <v>3</v>
      </c>
      <c r="D2" s="22" t="s">
        <v>95</v>
      </c>
    </row>
    <row r="3" spans="1:6" ht="28.5" customHeight="1" x14ac:dyDescent="0.25">
      <c r="A3" s="90"/>
      <c r="B3" s="90" t="s">
        <v>351</v>
      </c>
      <c r="C3" s="91"/>
      <c r="D3" s="92"/>
      <c r="E3" s="94"/>
      <c r="F3" s="94"/>
    </row>
    <row r="4" spans="1:6" x14ac:dyDescent="0.25">
      <c r="A4" s="14" t="s">
        <v>73</v>
      </c>
      <c r="B4" s="15" t="s">
        <v>74</v>
      </c>
      <c r="C4" s="16"/>
      <c r="D4" s="20"/>
    </row>
    <row r="5" spans="1:6" x14ac:dyDescent="0.25">
      <c r="A5" s="9" t="s">
        <v>75</v>
      </c>
      <c r="B5" s="10" t="s">
        <v>76</v>
      </c>
      <c r="C5" s="9" t="s">
        <v>77</v>
      </c>
      <c r="D5" s="1"/>
    </row>
    <row r="6" spans="1:6" x14ac:dyDescent="0.25">
      <c r="A6" s="14" t="s">
        <v>78</v>
      </c>
      <c r="B6" s="15" t="s">
        <v>79</v>
      </c>
      <c r="C6" s="16"/>
      <c r="D6" s="20"/>
    </row>
    <row r="7" spans="1:6" x14ac:dyDescent="0.25">
      <c r="A7" s="9" t="s">
        <v>80</v>
      </c>
      <c r="B7" s="11" t="s">
        <v>81</v>
      </c>
      <c r="C7" s="12" t="s">
        <v>82</v>
      </c>
      <c r="D7" s="1"/>
    </row>
    <row r="8" spans="1:6" x14ac:dyDescent="0.25">
      <c r="A8" s="9" t="s">
        <v>83</v>
      </c>
      <c r="B8" s="11" t="s">
        <v>84</v>
      </c>
      <c r="C8" s="12" t="s">
        <v>85</v>
      </c>
      <c r="D8" s="1"/>
    </row>
    <row r="9" spans="1:6" x14ac:dyDescent="0.25">
      <c r="A9" s="14" t="s">
        <v>86</v>
      </c>
      <c r="B9" s="15" t="s">
        <v>87</v>
      </c>
      <c r="C9" s="16"/>
      <c r="D9" s="20"/>
    </row>
    <row r="10" spans="1:6" x14ac:dyDescent="0.25">
      <c r="A10" s="9" t="s">
        <v>88</v>
      </c>
      <c r="B10" s="13" t="s">
        <v>89</v>
      </c>
      <c r="C10" s="7" t="s">
        <v>3</v>
      </c>
      <c r="D10" s="1"/>
    </row>
    <row r="11" spans="1:6" x14ac:dyDescent="0.25">
      <c r="A11" s="14" t="s">
        <v>90</v>
      </c>
      <c r="B11" s="15" t="s">
        <v>91</v>
      </c>
      <c r="C11" s="16"/>
      <c r="D11" s="20"/>
    </row>
    <row r="12" spans="1:6" x14ac:dyDescent="0.25">
      <c r="A12" s="9" t="s">
        <v>191</v>
      </c>
      <c r="B12" s="13" t="s">
        <v>96</v>
      </c>
      <c r="C12" s="7" t="s">
        <v>92</v>
      </c>
      <c r="D12" s="1"/>
    </row>
    <row r="13" spans="1:6" x14ac:dyDescent="0.25">
      <c r="A13" s="9" t="s">
        <v>192</v>
      </c>
      <c r="B13" s="13" t="s">
        <v>97</v>
      </c>
      <c r="C13" s="7" t="s">
        <v>92</v>
      </c>
      <c r="D13" s="1"/>
    </row>
    <row r="14" spans="1:6" x14ac:dyDescent="0.25">
      <c r="A14" s="9" t="s">
        <v>193</v>
      </c>
      <c r="B14" s="13" t="s">
        <v>174</v>
      </c>
      <c r="C14" s="7" t="s">
        <v>92</v>
      </c>
      <c r="D14" s="1"/>
    </row>
    <row r="15" spans="1:6" x14ac:dyDescent="0.25">
      <c r="A15" s="9" t="s">
        <v>194</v>
      </c>
      <c r="B15" s="13" t="s">
        <v>175</v>
      </c>
      <c r="C15" s="7" t="s">
        <v>92</v>
      </c>
      <c r="D15" s="1"/>
    </row>
    <row r="16" spans="1:6" ht="30" x14ac:dyDescent="0.25">
      <c r="A16" s="21"/>
      <c r="B16" s="21" t="s">
        <v>216</v>
      </c>
      <c r="C16" s="21"/>
      <c r="D16" s="22"/>
    </row>
    <row r="17" spans="1:4" x14ac:dyDescent="0.25">
      <c r="A17" s="64" t="s">
        <v>217</v>
      </c>
      <c r="B17" s="66" t="s">
        <v>347</v>
      </c>
      <c r="C17" s="64"/>
      <c r="D17" s="65"/>
    </row>
    <row r="18" spans="1:4" ht="45" x14ac:dyDescent="0.25">
      <c r="A18" s="64" t="s">
        <v>218</v>
      </c>
      <c r="B18" s="66" t="s">
        <v>219</v>
      </c>
      <c r="C18" s="64"/>
      <c r="D18" s="65"/>
    </row>
    <row r="19" spans="1:4" x14ac:dyDescent="0.25">
      <c r="A19" s="33" t="s">
        <v>220</v>
      </c>
      <c r="B19" s="67" t="s">
        <v>221</v>
      </c>
      <c r="C19" s="3" t="s">
        <v>3</v>
      </c>
      <c r="D19" s="1"/>
    </row>
    <row r="20" spans="1:4" x14ac:dyDescent="0.25">
      <c r="A20" s="33" t="s">
        <v>222</v>
      </c>
      <c r="B20" s="67" t="s">
        <v>223</v>
      </c>
      <c r="C20" s="3" t="s">
        <v>3</v>
      </c>
      <c r="D20" s="1"/>
    </row>
    <row r="21" spans="1:4" x14ac:dyDescent="0.25">
      <c r="A21" s="33" t="s">
        <v>224</v>
      </c>
      <c r="B21" s="67" t="s">
        <v>225</v>
      </c>
      <c r="C21" s="3" t="s">
        <v>3</v>
      </c>
      <c r="D21" s="1"/>
    </row>
    <row r="22" spans="1:4" x14ac:dyDescent="0.25">
      <c r="A22" s="33" t="s">
        <v>226</v>
      </c>
      <c r="B22" s="67" t="s">
        <v>227</v>
      </c>
      <c r="C22" s="3" t="s">
        <v>3</v>
      </c>
      <c r="D22" s="1"/>
    </row>
    <row r="23" spans="1:4" x14ac:dyDescent="0.25">
      <c r="A23" s="33" t="s">
        <v>228</v>
      </c>
      <c r="B23" s="67" t="s">
        <v>229</v>
      </c>
      <c r="C23" s="3" t="s">
        <v>3</v>
      </c>
      <c r="D23" s="1"/>
    </row>
    <row r="24" spans="1:4" x14ac:dyDescent="0.25">
      <c r="A24" s="33" t="s">
        <v>230</v>
      </c>
      <c r="B24" s="67" t="s">
        <v>231</v>
      </c>
      <c r="C24" s="3" t="s">
        <v>3</v>
      </c>
      <c r="D24" s="1"/>
    </row>
    <row r="25" spans="1:4" x14ac:dyDescent="0.25">
      <c r="A25" s="64" t="s">
        <v>232</v>
      </c>
      <c r="B25" s="66" t="s">
        <v>346</v>
      </c>
      <c r="C25" s="64"/>
      <c r="D25" s="20"/>
    </row>
    <row r="26" spans="1:4" ht="30" x14ac:dyDescent="0.25">
      <c r="A26" s="64" t="s">
        <v>233</v>
      </c>
      <c r="B26" s="66" t="s">
        <v>234</v>
      </c>
      <c r="C26" s="64"/>
      <c r="D26" s="20"/>
    </row>
    <row r="27" spans="1:4" x14ac:dyDescent="0.25">
      <c r="A27" s="33" t="s">
        <v>235</v>
      </c>
      <c r="B27" s="68" t="s">
        <v>236</v>
      </c>
      <c r="C27" s="3" t="s">
        <v>3</v>
      </c>
      <c r="D27" s="1"/>
    </row>
    <row r="28" spans="1:4" x14ac:dyDescent="0.25">
      <c r="A28" s="33" t="s">
        <v>237</v>
      </c>
      <c r="B28" s="68" t="s">
        <v>238</v>
      </c>
      <c r="C28" s="3" t="s">
        <v>3</v>
      </c>
      <c r="D28" s="1"/>
    </row>
    <row r="29" spans="1:4" x14ac:dyDescent="0.25">
      <c r="A29" s="33" t="s">
        <v>239</v>
      </c>
      <c r="B29" s="68" t="s">
        <v>240</v>
      </c>
      <c r="C29" s="3" t="s">
        <v>3</v>
      </c>
      <c r="D29" s="1"/>
    </row>
    <row r="30" spans="1:4" x14ac:dyDescent="0.25">
      <c r="A30" s="33" t="s">
        <v>241</v>
      </c>
      <c r="B30" s="68" t="s">
        <v>242</v>
      </c>
      <c r="C30" s="3" t="s">
        <v>3</v>
      </c>
      <c r="D30" s="1"/>
    </row>
    <row r="31" spans="1:4" x14ac:dyDescent="0.25">
      <c r="A31" s="33" t="s">
        <v>243</v>
      </c>
      <c r="B31" s="68" t="s">
        <v>244</v>
      </c>
      <c r="C31" s="3" t="s">
        <v>3</v>
      </c>
      <c r="D31" s="1"/>
    </row>
    <row r="32" spans="1:4" x14ac:dyDescent="0.25">
      <c r="A32" s="33" t="s">
        <v>245</v>
      </c>
      <c r="B32" s="68" t="s">
        <v>246</v>
      </c>
      <c r="C32" s="3" t="s">
        <v>3</v>
      </c>
      <c r="D32" s="1"/>
    </row>
    <row r="33" spans="1:4" x14ac:dyDescent="0.25">
      <c r="A33" s="33" t="s">
        <v>247</v>
      </c>
      <c r="B33" s="68" t="s">
        <v>248</v>
      </c>
      <c r="C33" s="3" t="s">
        <v>3</v>
      </c>
      <c r="D33" s="1"/>
    </row>
    <row r="34" spans="1:4" x14ac:dyDescent="0.25">
      <c r="A34" s="64" t="s">
        <v>232</v>
      </c>
      <c r="B34" s="66" t="s">
        <v>345</v>
      </c>
      <c r="C34" s="64"/>
      <c r="D34" s="20"/>
    </row>
    <row r="35" spans="1:4" ht="57.75" x14ac:dyDescent="0.25">
      <c r="A35" s="64" t="s">
        <v>249</v>
      </c>
      <c r="B35" s="66" t="s">
        <v>250</v>
      </c>
      <c r="C35" s="64"/>
      <c r="D35" s="20"/>
    </row>
    <row r="36" spans="1:4" x14ac:dyDescent="0.25">
      <c r="A36" s="33" t="s">
        <v>251</v>
      </c>
      <c r="B36" s="68" t="s">
        <v>252</v>
      </c>
      <c r="C36" s="3" t="s">
        <v>3</v>
      </c>
      <c r="D36" s="1"/>
    </row>
    <row r="37" spans="1:4" x14ac:dyDescent="0.25">
      <c r="A37" s="64" t="s">
        <v>253</v>
      </c>
      <c r="B37" s="66" t="s">
        <v>344</v>
      </c>
      <c r="C37" s="64"/>
      <c r="D37" s="20"/>
    </row>
    <row r="38" spans="1:4" ht="45" x14ac:dyDescent="0.25">
      <c r="A38" s="64" t="s">
        <v>254</v>
      </c>
      <c r="B38" s="66" t="s">
        <v>255</v>
      </c>
      <c r="C38" s="64"/>
      <c r="D38" s="20"/>
    </row>
    <row r="39" spans="1:4" x14ac:dyDescent="0.25">
      <c r="A39" s="33" t="s">
        <v>256</v>
      </c>
      <c r="B39" s="68" t="s">
        <v>257</v>
      </c>
      <c r="C39" s="3" t="s">
        <v>3</v>
      </c>
      <c r="D39" s="1"/>
    </row>
    <row r="40" spans="1:4" x14ac:dyDescent="0.25">
      <c r="A40" s="33" t="s">
        <v>258</v>
      </c>
      <c r="B40" s="68" t="s">
        <v>259</v>
      </c>
      <c r="C40" s="3" t="s">
        <v>3</v>
      </c>
      <c r="D40" s="1"/>
    </row>
    <row r="41" spans="1:4" x14ac:dyDescent="0.25">
      <c r="A41" s="33" t="s">
        <v>260</v>
      </c>
      <c r="B41" s="68" t="s">
        <v>261</v>
      </c>
      <c r="C41" s="3" t="s">
        <v>3</v>
      </c>
      <c r="D41" s="1"/>
    </row>
    <row r="42" spans="1:4" x14ac:dyDescent="0.25">
      <c r="A42" s="33" t="s">
        <v>262</v>
      </c>
      <c r="B42" s="68" t="s">
        <v>263</v>
      </c>
      <c r="C42" s="3" t="s">
        <v>3</v>
      </c>
      <c r="D42" s="1"/>
    </row>
    <row r="43" spans="1:4" x14ac:dyDescent="0.25">
      <c r="A43" s="33" t="s">
        <v>264</v>
      </c>
      <c r="B43" s="68" t="s">
        <v>265</v>
      </c>
      <c r="C43" s="3" t="s">
        <v>3</v>
      </c>
      <c r="D43" s="1"/>
    </row>
    <row r="44" spans="1:4" x14ac:dyDescent="0.25">
      <c r="A44" s="33" t="s">
        <v>266</v>
      </c>
      <c r="B44" s="68" t="s">
        <v>267</v>
      </c>
      <c r="C44" s="3" t="s">
        <v>3</v>
      </c>
      <c r="D44" s="1"/>
    </row>
    <row r="45" spans="1:4" x14ac:dyDescent="0.25">
      <c r="A45" s="33" t="s">
        <v>268</v>
      </c>
      <c r="B45" s="68" t="s">
        <v>269</v>
      </c>
      <c r="C45" s="3" t="s">
        <v>3</v>
      </c>
      <c r="D45" s="1"/>
    </row>
    <row r="46" spans="1:4" x14ac:dyDescent="0.25">
      <c r="A46" s="33" t="s">
        <v>270</v>
      </c>
      <c r="B46" s="68" t="s">
        <v>271</v>
      </c>
      <c r="C46" s="3" t="s">
        <v>3</v>
      </c>
      <c r="D46" s="1"/>
    </row>
    <row r="47" spans="1:4" x14ac:dyDescent="0.25">
      <c r="A47" s="33" t="s">
        <v>272</v>
      </c>
      <c r="B47" s="68" t="s">
        <v>273</v>
      </c>
      <c r="C47" s="3" t="s">
        <v>3</v>
      </c>
      <c r="D47" s="1"/>
    </row>
    <row r="48" spans="1:4" ht="45" x14ac:dyDescent="0.25">
      <c r="A48" s="64" t="s">
        <v>274</v>
      </c>
      <c r="B48" s="66" t="s">
        <v>275</v>
      </c>
      <c r="C48" s="64"/>
      <c r="D48" s="20"/>
    </row>
    <row r="49" spans="1:17" x14ac:dyDescent="0.25">
      <c r="A49" s="33" t="s">
        <v>276</v>
      </c>
      <c r="B49" s="68" t="s">
        <v>277</v>
      </c>
      <c r="C49" s="3" t="s">
        <v>3</v>
      </c>
      <c r="D49" s="1"/>
    </row>
    <row r="50" spans="1:17" x14ac:dyDescent="0.25">
      <c r="A50" s="33" t="s">
        <v>278</v>
      </c>
      <c r="B50" s="68" t="s">
        <v>279</v>
      </c>
      <c r="C50" s="3" t="s">
        <v>3</v>
      </c>
      <c r="D50" s="1"/>
    </row>
    <row r="51" spans="1:17" x14ac:dyDescent="0.25">
      <c r="A51" s="33" t="s">
        <v>280</v>
      </c>
      <c r="B51" s="68" t="s">
        <v>281</v>
      </c>
      <c r="C51" s="3" t="s">
        <v>3</v>
      </c>
      <c r="D51" s="1"/>
    </row>
    <row r="52" spans="1:17" x14ac:dyDescent="0.25">
      <c r="A52" s="33" t="s">
        <v>282</v>
      </c>
      <c r="B52" s="68" t="s">
        <v>283</v>
      </c>
      <c r="C52" s="3" t="s">
        <v>3</v>
      </c>
      <c r="D52" s="1"/>
    </row>
    <row r="53" spans="1:17" x14ac:dyDescent="0.25">
      <c r="A53" s="33" t="s">
        <v>284</v>
      </c>
      <c r="B53" s="68" t="s">
        <v>285</v>
      </c>
      <c r="C53" s="3" t="s">
        <v>3</v>
      </c>
      <c r="D53" s="1"/>
    </row>
    <row r="54" spans="1:17" x14ac:dyDescent="0.25">
      <c r="A54" s="33" t="s">
        <v>286</v>
      </c>
      <c r="B54" s="68" t="s">
        <v>287</v>
      </c>
      <c r="C54" s="3" t="s">
        <v>3</v>
      </c>
      <c r="D54" s="1"/>
    </row>
    <row r="55" spans="1:17" x14ac:dyDescent="0.25">
      <c r="A55" s="64" t="s">
        <v>288</v>
      </c>
      <c r="B55" s="66" t="s">
        <v>343</v>
      </c>
      <c r="C55" s="64"/>
      <c r="D55" s="20"/>
    </row>
    <row r="56" spans="1:17" ht="45" x14ac:dyDescent="0.25">
      <c r="A56" s="64" t="s">
        <v>289</v>
      </c>
      <c r="B56" s="66" t="s">
        <v>290</v>
      </c>
      <c r="C56" s="64"/>
      <c r="D56" s="20"/>
    </row>
    <row r="57" spans="1:17" x14ac:dyDescent="0.25">
      <c r="A57" s="33" t="s">
        <v>291</v>
      </c>
      <c r="B57" s="68" t="s">
        <v>292</v>
      </c>
      <c r="C57" s="3" t="s">
        <v>3</v>
      </c>
      <c r="D57" s="1"/>
    </row>
    <row r="58" spans="1:17" x14ac:dyDescent="0.25">
      <c r="A58" s="33" t="s">
        <v>293</v>
      </c>
      <c r="B58" s="68" t="s">
        <v>294</v>
      </c>
      <c r="C58" s="3" t="s">
        <v>3</v>
      </c>
      <c r="D58" s="1"/>
    </row>
    <row r="59" spans="1:17" x14ac:dyDescent="0.25">
      <c r="A59" s="21"/>
      <c r="B59" s="21" t="s">
        <v>211</v>
      </c>
      <c r="C59" s="21"/>
      <c r="D59" s="22"/>
    </row>
    <row r="60" spans="1:17" x14ac:dyDescent="0.25">
      <c r="A60" s="64" t="s">
        <v>357</v>
      </c>
      <c r="B60" s="66" t="s">
        <v>296</v>
      </c>
      <c r="C60" s="64"/>
      <c r="D60" s="65"/>
    </row>
    <row r="61" spans="1:17" ht="28.5" x14ac:dyDescent="0.25">
      <c r="A61" s="76" t="s">
        <v>358</v>
      </c>
      <c r="B61" s="88" t="s">
        <v>297</v>
      </c>
      <c r="C61" s="89" t="s">
        <v>3</v>
      </c>
      <c r="D61" s="1"/>
      <c r="E61" s="95"/>
      <c r="F61" s="95"/>
      <c r="G61" s="87"/>
      <c r="H61" s="87"/>
      <c r="I61" s="87"/>
      <c r="J61" s="87"/>
      <c r="K61" s="87"/>
      <c r="L61" s="87"/>
      <c r="M61" s="87"/>
      <c r="N61" s="37"/>
      <c r="O61" s="37"/>
      <c r="P61" s="37"/>
      <c r="Q61" s="37"/>
    </row>
    <row r="62" spans="1:17" ht="28.5" x14ac:dyDescent="0.25">
      <c r="A62" s="76" t="s">
        <v>359</v>
      </c>
      <c r="B62" s="88" t="s">
        <v>298</v>
      </c>
      <c r="C62" s="89" t="s">
        <v>3</v>
      </c>
      <c r="D62" s="1"/>
      <c r="E62" s="95"/>
      <c r="F62" s="95"/>
      <c r="G62" s="87"/>
      <c r="H62" s="87"/>
      <c r="I62" s="87"/>
      <c r="J62" s="87"/>
      <c r="K62" s="87"/>
      <c r="L62" s="87"/>
      <c r="M62" s="87"/>
      <c r="N62" s="37"/>
      <c r="O62" s="37"/>
      <c r="P62" s="37"/>
      <c r="Q62" s="37"/>
    </row>
    <row r="63" spans="1:17" ht="28.5" x14ac:dyDescent="0.25">
      <c r="A63" s="76" t="s">
        <v>360</v>
      </c>
      <c r="B63" s="88" t="s">
        <v>299</v>
      </c>
      <c r="C63" s="89" t="s">
        <v>3</v>
      </c>
      <c r="D63" s="1"/>
      <c r="E63" s="95"/>
      <c r="F63" s="95"/>
      <c r="G63" s="87"/>
      <c r="H63" s="87"/>
      <c r="I63" s="87"/>
      <c r="J63" s="87"/>
      <c r="K63" s="87"/>
      <c r="L63" s="87"/>
      <c r="M63" s="87"/>
      <c r="N63" s="37"/>
      <c r="O63" s="37"/>
      <c r="P63" s="37"/>
      <c r="Q63" s="37"/>
    </row>
    <row r="64" spans="1:17" x14ac:dyDescent="0.25">
      <c r="A64" s="64" t="s">
        <v>212</v>
      </c>
      <c r="B64" s="66" t="s">
        <v>339</v>
      </c>
      <c r="C64" s="65"/>
      <c r="D64" s="65"/>
    </row>
    <row r="65" spans="1:17" ht="27" customHeight="1" x14ac:dyDescent="0.25">
      <c r="A65" s="76" t="s">
        <v>213</v>
      </c>
      <c r="B65" s="88" t="s">
        <v>340</v>
      </c>
      <c r="C65" s="89" t="s">
        <v>3</v>
      </c>
      <c r="D65" s="1"/>
      <c r="E65" s="95"/>
      <c r="F65" s="95"/>
      <c r="G65" s="87"/>
      <c r="H65" s="87"/>
      <c r="I65" s="87"/>
      <c r="J65" s="87"/>
      <c r="K65" s="87"/>
      <c r="L65" s="87"/>
      <c r="M65" s="87"/>
      <c r="N65" s="37"/>
      <c r="O65" s="37"/>
      <c r="P65" s="37"/>
      <c r="Q65" s="37"/>
    </row>
    <row r="66" spans="1:17" ht="22.5" customHeight="1" x14ac:dyDescent="0.25">
      <c r="A66" s="76" t="s">
        <v>214</v>
      </c>
      <c r="B66" s="88" t="s">
        <v>341</v>
      </c>
      <c r="C66" s="89" t="s">
        <v>3</v>
      </c>
      <c r="D66" s="1"/>
      <c r="E66" s="95"/>
      <c r="F66" s="95"/>
      <c r="G66" s="87"/>
      <c r="H66" s="87"/>
      <c r="I66" s="87"/>
      <c r="J66" s="87"/>
      <c r="K66" s="87"/>
      <c r="L66" s="87"/>
      <c r="M66" s="87"/>
      <c r="N66" s="37"/>
      <c r="O66" s="37"/>
      <c r="P66" s="37"/>
      <c r="Q66" s="37"/>
    </row>
    <row r="67" spans="1:17" ht="27" customHeight="1" x14ac:dyDescent="0.25">
      <c r="A67" s="76" t="s">
        <v>215</v>
      </c>
      <c r="B67" s="88" t="s">
        <v>342</v>
      </c>
      <c r="C67" s="89" t="s">
        <v>3</v>
      </c>
      <c r="D67" s="1"/>
      <c r="E67" s="95"/>
      <c r="F67" s="95"/>
      <c r="G67" s="87"/>
      <c r="H67" s="87"/>
      <c r="I67" s="87"/>
      <c r="J67" s="87"/>
      <c r="K67" s="87"/>
      <c r="L67" s="87"/>
      <c r="M67" s="87"/>
      <c r="N67" s="37"/>
      <c r="O67" s="37"/>
      <c r="P67" s="37"/>
      <c r="Q67" s="37"/>
    </row>
    <row r="68" spans="1:17" x14ac:dyDescent="0.25">
      <c r="A68" s="64" t="s">
        <v>300</v>
      </c>
      <c r="B68" s="66" t="s">
        <v>301</v>
      </c>
      <c r="C68" s="64"/>
      <c r="D68" s="65"/>
    </row>
    <row r="69" spans="1:17" ht="37.5" customHeight="1" x14ac:dyDescent="0.25">
      <c r="A69" s="76" t="s">
        <v>302</v>
      </c>
      <c r="B69" s="88" t="s">
        <v>303</v>
      </c>
      <c r="C69" s="89" t="s">
        <v>3</v>
      </c>
      <c r="D69" s="1"/>
      <c r="E69" s="95"/>
      <c r="F69" s="95"/>
      <c r="G69" s="87"/>
      <c r="H69" s="87"/>
      <c r="I69" s="87"/>
      <c r="J69" s="87"/>
      <c r="K69" s="87"/>
      <c r="L69" s="87"/>
      <c r="M69" s="87"/>
      <c r="N69" s="37"/>
      <c r="O69" s="37"/>
      <c r="P69" s="37"/>
      <c r="Q69" s="37"/>
    </row>
    <row r="70" spans="1:17" ht="37.5" customHeight="1" x14ac:dyDescent="0.25">
      <c r="A70" s="76" t="s">
        <v>304</v>
      </c>
      <c r="B70" s="88" t="s">
        <v>305</v>
      </c>
      <c r="C70" s="89" t="s">
        <v>3</v>
      </c>
      <c r="D70" s="1"/>
      <c r="E70" s="95"/>
      <c r="F70" s="95"/>
      <c r="G70" s="87"/>
      <c r="H70" s="87"/>
      <c r="I70" s="87"/>
      <c r="J70" s="87"/>
      <c r="K70" s="87"/>
      <c r="L70" s="87"/>
      <c r="M70" s="87"/>
      <c r="N70" s="37"/>
      <c r="O70" s="37"/>
      <c r="P70" s="37"/>
      <c r="Q70" s="37"/>
    </row>
    <row r="71" spans="1:17" ht="37.5" customHeight="1" x14ac:dyDescent="0.25">
      <c r="A71" s="76" t="s">
        <v>306</v>
      </c>
      <c r="B71" s="88" t="s">
        <v>307</v>
      </c>
      <c r="C71" s="89" t="s">
        <v>3</v>
      </c>
      <c r="D71" s="1"/>
      <c r="E71" s="95"/>
      <c r="F71" s="95"/>
      <c r="G71" s="87"/>
      <c r="H71" s="87"/>
      <c r="I71" s="87"/>
      <c r="J71" s="87"/>
      <c r="K71" s="87"/>
      <c r="L71" s="87"/>
      <c r="M71" s="87"/>
      <c r="N71" s="37"/>
      <c r="O71" s="37"/>
      <c r="P71" s="37"/>
      <c r="Q71" s="37"/>
    </row>
    <row r="72" spans="1:17" ht="37.5" customHeight="1" x14ac:dyDescent="0.25">
      <c r="A72" s="76" t="s">
        <v>308</v>
      </c>
      <c r="B72" s="88" t="s">
        <v>309</v>
      </c>
      <c r="C72" s="89" t="s">
        <v>3</v>
      </c>
      <c r="D72" s="1"/>
      <c r="E72" s="95"/>
      <c r="F72" s="95"/>
      <c r="G72" s="87"/>
      <c r="H72" s="87"/>
      <c r="I72" s="87"/>
      <c r="J72" s="87"/>
      <c r="K72" s="87"/>
      <c r="L72" s="87"/>
      <c r="M72" s="87"/>
      <c r="N72" s="37"/>
      <c r="O72" s="37"/>
      <c r="P72" s="37"/>
      <c r="Q72" s="37"/>
    </row>
    <row r="73" spans="1:17" ht="37.5" customHeight="1" x14ac:dyDescent="0.25">
      <c r="A73" s="76" t="s">
        <v>310</v>
      </c>
      <c r="B73" s="88" t="s">
        <v>311</v>
      </c>
      <c r="C73" s="89" t="s">
        <v>3</v>
      </c>
      <c r="D73" s="1"/>
      <c r="E73" s="95"/>
      <c r="F73" s="95"/>
      <c r="G73" s="87"/>
      <c r="H73" s="87"/>
      <c r="I73" s="87"/>
      <c r="J73" s="87"/>
      <c r="K73" s="87"/>
      <c r="L73" s="87"/>
      <c r="M73" s="87"/>
      <c r="N73" s="37"/>
      <c r="O73" s="37"/>
      <c r="P73" s="37"/>
      <c r="Q73" s="37"/>
    </row>
    <row r="74" spans="1:17" ht="37.5" customHeight="1" x14ac:dyDescent="0.25">
      <c r="A74" s="76" t="s">
        <v>312</v>
      </c>
      <c r="B74" s="88" t="s">
        <v>313</v>
      </c>
      <c r="C74" s="89" t="s">
        <v>3</v>
      </c>
      <c r="D74" s="1"/>
      <c r="E74" s="95"/>
      <c r="F74" s="95"/>
      <c r="G74" s="87"/>
      <c r="H74" s="87"/>
      <c r="I74" s="87"/>
      <c r="J74" s="87"/>
      <c r="K74" s="87"/>
      <c r="L74" s="87"/>
      <c r="M74" s="87"/>
      <c r="N74" s="37"/>
      <c r="O74" s="37"/>
      <c r="P74" s="37"/>
      <c r="Q74" s="37"/>
    </row>
    <row r="75" spans="1:17" ht="37.5" customHeight="1" x14ac:dyDescent="0.25">
      <c r="A75" s="76" t="s">
        <v>314</v>
      </c>
      <c r="B75" s="88" t="s">
        <v>315</v>
      </c>
      <c r="C75" s="89" t="s">
        <v>3</v>
      </c>
      <c r="D75" s="1"/>
      <c r="E75" s="95"/>
      <c r="F75" s="95"/>
      <c r="G75" s="87"/>
      <c r="H75" s="87"/>
      <c r="I75" s="87"/>
      <c r="J75" s="87"/>
      <c r="K75" s="87"/>
      <c r="L75" s="87"/>
      <c r="M75" s="87"/>
      <c r="N75" s="37"/>
      <c r="O75" s="37"/>
      <c r="P75" s="37"/>
      <c r="Q75" s="37"/>
    </row>
    <row r="76" spans="1:17" ht="37.5" customHeight="1" x14ac:dyDescent="0.25">
      <c r="A76" s="76" t="s">
        <v>316</v>
      </c>
      <c r="B76" s="88" t="s">
        <v>317</v>
      </c>
      <c r="C76" s="89" t="s">
        <v>3</v>
      </c>
      <c r="D76" s="1"/>
      <c r="E76" s="95"/>
      <c r="F76" s="95"/>
      <c r="G76" s="87"/>
      <c r="H76" s="87"/>
      <c r="I76" s="87"/>
      <c r="J76" s="87"/>
      <c r="K76" s="87"/>
      <c r="L76" s="87"/>
      <c r="M76" s="87"/>
      <c r="N76" s="37"/>
      <c r="O76" s="37"/>
      <c r="P76" s="37"/>
      <c r="Q76" s="37"/>
    </row>
    <row r="77" spans="1:17" ht="37.5" customHeight="1" x14ac:dyDescent="0.25">
      <c r="A77" s="76" t="s">
        <v>318</v>
      </c>
      <c r="B77" s="88" t="s">
        <v>319</v>
      </c>
      <c r="C77" s="89" t="s">
        <v>3</v>
      </c>
      <c r="D77" s="1"/>
      <c r="E77" s="95"/>
      <c r="F77" s="95"/>
      <c r="G77" s="87"/>
      <c r="H77" s="87"/>
      <c r="I77" s="87"/>
      <c r="J77" s="87"/>
      <c r="K77" s="87"/>
      <c r="L77" s="87"/>
      <c r="M77" s="87"/>
      <c r="N77" s="37"/>
      <c r="O77" s="37"/>
      <c r="P77" s="37"/>
      <c r="Q77" s="37"/>
    </row>
    <row r="78" spans="1:17" ht="37.5" customHeight="1" x14ac:dyDescent="0.25">
      <c r="A78" s="76" t="s">
        <v>320</v>
      </c>
      <c r="B78" s="88" t="s">
        <v>321</v>
      </c>
      <c r="C78" s="89" t="s">
        <v>3</v>
      </c>
      <c r="D78" s="1"/>
      <c r="E78" s="95"/>
      <c r="F78" s="95"/>
      <c r="G78" s="87"/>
      <c r="H78" s="87"/>
      <c r="I78" s="87"/>
      <c r="J78" s="87"/>
      <c r="K78" s="87"/>
      <c r="L78" s="87"/>
      <c r="M78" s="87"/>
      <c r="N78" s="37"/>
      <c r="O78" s="37"/>
      <c r="P78" s="37"/>
      <c r="Q78" s="37"/>
    </row>
    <row r="79" spans="1:17" x14ac:dyDescent="0.25">
      <c r="A79" s="64" t="s">
        <v>322</v>
      </c>
      <c r="B79" s="66" t="s">
        <v>328</v>
      </c>
      <c r="C79" s="65"/>
      <c r="D79" s="65"/>
    </row>
    <row r="80" spans="1:17" ht="37.5" customHeight="1" x14ac:dyDescent="0.25">
      <c r="A80" s="76" t="s">
        <v>324</v>
      </c>
      <c r="B80" s="88" t="s">
        <v>329</v>
      </c>
      <c r="C80" s="89" t="s">
        <v>3</v>
      </c>
      <c r="D80" s="1"/>
      <c r="E80" s="95"/>
      <c r="F80" s="95"/>
      <c r="G80" s="87"/>
      <c r="H80" s="87"/>
      <c r="I80" s="87"/>
      <c r="J80" s="87"/>
      <c r="K80" s="87"/>
      <c r="L80" s="87"/>
      <c r="M80" s="87"/>
      <c r="N80" s="37"/>
      <c r="O80" s="37"/>
      <c r="P80" s="37"/>
      <c r="Q80" s="37"/>
    </row>
    <row r="81" spans="1:17" ht="37.5" customHeight="1" x14ac:dyDescent="0.25">
      <c r="A81" s="76" t="s">
        <v>325</v>
      </c>
      <c r="B81" s="88" t="s">
        <v>330</v>
      </c>
      <c r="C81" s="89" t="s">
        <v>3</v>
      </c>
      <c r="D81" s="1"/>
      <c r="E81" s="95"/>
      <c r="F81" s="95"/>
      <c r="G81" s="87"/>
      <c r="H81" s="87"/>
      <c r="I81" s="87"/>
      <c r="J81" s="87"/>
      <c r="K81" s="87"/>
      <c r="L81" s="87"/>
      <c r="M81" s="87"/>
      <c r="N81" s="37"/>
      <c r="O81" s="37"/>
      <c r="P81" s="37"/>
      <c r="Q81" s="37"/>
    </row>
    <row r="82" spans="1:17" ht="37.5" customHeight="1" x14ac:dyDescent="0.25">
      <c r="A82" s="76" t="s">
        <v>326</v>
      </c>
      <c r="B82" s="88" t="s">
        <v>331</v>
      </c>
      <c r="C82" s="89" t="s">
        <v>3</v>
      </c>
      <c r="D82" s="1"/>
      <c r="E82" s="95"/>
      <c r="F82" s="95"/>
      <c r="G82" s="87"/>
      <c r="H82" s="87"/>
      <c r="I82" s="87"/>
      <c r="J82" s="87"/>
      <c r="K82" s="87"/>
      <c r="L82" s="87"/>
      <c r="M82" s="87"/>
      <c r="N82" s="37"/>
      <c r="O82" s="37"/>
      <c r="P82" s="37"/>
      <c r="Q82" s="37"/>
    </row>
    <row r="83" spans="1:17" ht="37.5" customHeight="1" x14ac:dyDescent="0.25">
      <c r="A83" s="76" t="s">
        <v>361</v>
      </c>
      <c r="B83" s="88" t="s">
        <v>332</v>
      </c>
      <c r="C83" s="89" t="s">
        <v>3</v>
      </c>
      <c r="D83" s="1"/>
      <c r="E83" s="95"/>
      <c r="F83" s="95"/>
      <c r="G83" s="87"/>
      <c r="H83" s="87"/>
      <c r="I83" s="87"/>
      <c r="J83" s="87"/>
      <c r="K83" s="87"/>
      <c r="L83" s="87"/>
      <c r="M83" s="87"/>
      <c r="N83" s="37"/>
      <c r="O83" s="37"/>
      <c r="P83" s="37"/>
      <c r="Q83" s="37"/>
    </row>
    <row r="84" spans="1:17" ht="37.5" customHeight="1" x14ac:dyDescent="0.25">
      <c r="A84" s="76" t="s">
        <v>362</v>
      </c>
      <c r="B84" s="88" t="s">
        <v>333</v>
      </c>
      <c r="C84" s="89" t="s">
        <v>3</v>
      </c>
      <c r="D84" s="1"/>
      <c r="E84" s="95"/>
      <c r="F84" s="95"/>
      <c r="G84" s="87"/>
      <c r="H84" s="87"/>
      <c r="I84" s="87"/>
      <c r="J84" s="87"/>
      <c r="K84" s="87"/>
      <c r="L84" s="87"/>
      <c r="M84" s="87"/>
      <c r="N84" s="37"/>
      <c r="O84" s="37"/>
      <c r="P84" s="37"/>
      <c r="Q84" s="37"/>
    </row>
    <row r="85" spans="1:17" ht="37.5" customHeight="1" x14ac:dyDescent="0.25">
      <c r="A85" s="76" t="s">
        <v>363</v>
      </c>
      <c r="B85" s="88" t="s">
        <v>334</v>
      </c>
      <c r="C85" s="89" t="s">
        <v>3</v>
      </c>
      <c r="D85" s="1"/>
      <c r="E85" s="95"/>
      <c r="F85" s="95"/>
      <c r="G85" s="87"/>
      <c r="H85" s="87"/>
      <c r="I85" s="87"/>
      <c r="J85" s="87"/>
      <c r="K85" s="87"/>
      <c r="L85" s="87"/>
      <c r="M85" s="87"/>
      <c r="N85" s="37"/>
      <c r="O85" s="37"/>
      <c r="P85" s="37"/>
      <c r="Q85" s="37"/>
    </row>
    <row r="86" spans="1:17" ht="37.5" customHeight="1" x14ac:dyDescent="0.25">
      <c r="A86" s="76" t="s">
        <v>364</v>
      </c>
      <c r="B86" s="88" t="s">
        <v>335</v>
      </c>
      <c r="C86" s="89" t="s">
        <v>3</v>
      </c>
      <c r="D86" s="1"/>
      <c r="E86" s="95"/>
      <c r="F86" s="95"/>
      <c r="G86" s="87"/>
      <c r="H86" s="87"/>
      <c r="I86" s="87"/>
      <c r="J86" s="87"/>
      <c r="K86" s="87"/>
      <c r="L86" s="87"/>
      <c r="M86" s="87"/>
      <c r="N86" s="37"/>
      <c r="O86" s="37"/>
      <c r="P86" s="37"/>
      <c r="Q86" s="37"/>
    </row>
    <row r="87" spans="1:17" ht="37.5" customHeight="1" x14ac:dyDescent="0.25">
      <c r="A87" s="76" t="s">
        <v>365</v>
      </c>
      <c r="B87" s="88" t="s">
        <v>336</v>
      </c>
      <c r="C87" s="89" t="s">
        <v>3</v>
      </c>
      <c r="D87" s="1"/>
      <c r="E87" s="95"/>
      <c r="F87" s="95"/>
      <c r="G87" s="87"/>
      <c r="H87" s="87"/>
      <c r="I87" s="87"/>
      <c r="J87" s="87"/>
      <c r="K87" s="87"/>
      <c r="L87" s="87"/>
      <c r="M87" s="87"/>
      <c r="N87" s="37"/>
      <c r="O87" s="37"/>
      <c r="P87" s="37"/>
      <c r="Q87" s="37"/>
    </row>
    <row r="88" spans="1:17" ht="37.5" customHeight="1" x14ac:dyDescent="0.25">
      <c r="A88" s="76" t="s">
        <v>366</v>
      </c>
      <c r="B88" s="88" t="s">
        <v>337</v>
      </c>
      <c r="C88" s="89" t="s">
        <v>3</v>
      </c>
      <c r="D88" s="1"/>
      <c r="E88" s="95"/>
      <c r="F88" s="95"/>
      <c r="G88" s="87"/>
      <c r="H88" s="87"/>
      <c r="I88" s="87"/>
      <c r="J88" s="87"/>
      <c r="K88" s="87"/>
      <c r="L88" s="87"/>
      <c r="M88" s="87"/>
      <c r="N88" s="37"/>
      <c r="O88" s="37"/>
      <c r="P88" s="37"/>
      <c r="Q88" s="37"/>
    </row>
    <row r="89" spans="1:17" ht="37.5" customHeight="1" x14ac:dyDescent="0.25">
      <c r="A89" s="76" t="s">
        <v>367</v>
      </c>
      <c r="B89" s="88" t="s">
        <v>338</v>
      </c>
      <c r="C89" s="89" t="s">
        <v>3</v>
      </c>
      <c r="D89" s="1"/>
      <c r="E89" s="95"/>
      <c r="F89" s="95"/>
      <c r="G89" s="87"/>
      <c r="H89" s="87"/>
      <c r="I89" s="87"/>
      <c r="J89" s="87"/>
      <c r="K89" s="87"/>
      <c r="L89" s="87"/>
      <c r="M89" s="87"/>
      <c r="N89" s="37"/>
      <c r="O89" s="37"/>
      <c r="P89" s="37"/>
      <c r="Q89" s="37"/>
    </row>
    <row r="90" spans="1:17" x14ac:dyDescent="0.25">
      <c r="A90" s="64" t="s">
        <v>327</v>
      </c>
      <c r="B90" s="66" t="s">
        <v>323</v>
      </c>
      <c r="C90" s="65"/>
      <c r="D90" s="65"/>
    </row>
    <row r="91" spans="1:17" ht="65.25" customHeight="1" x14ac:dyDescent="0.25">
      <c r="A91" s="76" t="s">
        <v>368</v>
      </c>
      <c r="B91" s="88" t="s">
        <v>353</v>
      </c>
      <c r="C91" s="89" t="s">
        <v>3</v>
      </c>
      <c r="D91" s="1"/>
      <c r="E91" s="95"/>
      <c r="F91" s="95"/>
      <c r="G91" s="87"/>
      <c r="H91" s="87"/>
      <c r="I91" s="87"/>
      <c r="J91" s="87"/>
      <c r="K91" s="87"/>
      <c r="L91" s="87"/>
      <c r="M91" s="87"/>
      <c r="N91" s="37"/>
      <c r="O91" s="37"/>
      <c r="P91" s="37"/>
      <c r="Q91" s="37"/>
    </row>
    <row r="92" spans="1:17" ht="37.5" customHeight="1" x14ac:dyDescent="0.25">
      <c r="A92" s="76" t="s">
        <v>369</v>
      </c>
      <c r="B92" s="88" t="s">
        <v>354</v>
      </c>
      <c r="C92" s="89" t="s">
        <v>3</v>
      </c>
      <c r="D92" s="1"/>
      <c r="E92" s="95"/>
      <c r="F92" s="95"/>
      <c r="G92" s="87"/>
      <c r="H92" s="87"/>
      <c r="I92" s="87"/>
      <c r="J92" s="87"/>
      <c r="K92" s="87"/>
      <c r="L92" s="87"/>
      <c r="M92" s="87"/>
      <c r="N92" s="37"/>
      <c r="O92" s="37"/>
      <c r="P92" s="37"/>
      <c r="Q92" s="37"/>
    </row>
    <row r="93" spans="1:17" ht="37.5" customHeight="1" x14ac:dyDescent="0.25">
      <c r="A93" s="76" t="s">
        <v>370</v>
      </c>
      <c r="B93" s="88" t="s">
        <v>355</v>
      </c>
      <c r="C93" s="89" t="s">
        <v>3</v>
      </c>
      <c r="D93" s="1"/>
      <c r="E93" s="95"/>
      <c r="F93" s="95"/>
      <c r="G93" s="87"/>
      <c r="H93" s="87"/>
      <c r="I93" s="87"/>
      <c r="J93" s="87"/>
      <c r="K93" s="87"/>
      <c r="L93" s="87"/>
      <c r="M93" s="87"/>
      <c r="N93" s="37"/>
      <c r="O93" s="37"/>
      <c r="P93" s="37"/>
      <c r="Q93" s="37"/>
    </row>
    <row r="94" spans="1:17" ht="28.5" customHeight="1" x14ac:dyDescent="0.25">
      <c r="A94" s="90"/>
      <c r="B94" s="90" t="s">
        <v>352</v>
      </c>
      <c r="C94" s="91"/>
      <c r="D94" s="92"/>
      <c r="E94" s="94"/>
      <c r="F94" s="94"/>
    </row>
    <row r="95" spans="1:17" ht="14.25" customHeight="1" x14ac:dyDescent="0.25">
      <c r="A95" s="14" t="s">
        <v>4</v>
      </c>
      <c r="B95" s="15" t="s">
        <v>5</v>
      </c>
      <c r="C95" s="16"/>
      <c r="D95" s="17"/>
    </row>
    <row r="96" spans="1:17" ht="14.25" customHeight="1" x14ac:dyDescent="0.25">
      <c r="A96" s="3" t="s">
        <v>6</v>
      </c>
      <c r="B96" s="4" t="s">
        <v>7</v>
      </c>
      <c r="C96" s="3" t="s">
        <v>8</v>
      </c>
      <c r="D96" s="1"/>
    </row>
    <row r="97" spans="1:6" ht="14.25" customHeight="1" x14ac:dyDescent="0.25">
      <c r="A97" s="3" t="s">
        <v>9</v>
      </c>
      <c r="B97" s="4" t="s">
        <v>10</v>
      </c>
      <c r="C97" s="3" t="s">
        <v>8</v>
      </c>
      <c r="D97" s="1"/>
    </row>
    <row r="98" spans="1:6" ht="14.25" customHeight="1" x14ac:dyDescent="0.25">
      <c r="A98" s="3" t="s">
        <v>11</v>
      </c>
      <c r="B98" s="4" t="s">
        <v>12</v>
      </c>
      <c r="C98" s="3" t="s">
        <v>8</v>
      </c>
      <c r="D98" s="1"/>
    </row>
    <row r="99" spans="1:6" ht="14.25" customHeight="1" x14ac:dyDescent="0.25">
      <c r="A99" s="3" t="s">
        <v>13</v>
      </c>
      <c r="B99" s="4" t="s">
        <v>14</v>
      </c>
      <c r="C99" s="3" t="s">
        <v>8</v>
      </c>
      <c r="D99" s="1"/>
    </row>
    <row r="100" spans="1:6" ht="14.25" customHeight="1" x14ac:dyDescent="0.25">
      <c r="A100" s="3" t="s">
        <v>15</v>
      </c>
      <c r="B100" s="4" t="s">
        <v>16</v>
      </c>
      <c r="C100" s="3" t="s">
        <v>8</v>
      </c>
      <c r="D100" s="1"/>
    </row>
    <row r="101" spans="1:6" ht="14.25" customHeight="1" x14ac:dyDescent="0.25">
      <c r="A101" s="3" t="s">
        <v>17</v>
      </c>
      <c r="B101" s="4" t="s">
        <v>18</v>
      </c>
      <c r="C101" s="3" t="s">
        <v>8</v>
      </c>
      <c r="D101" s="1"/>
    </row>
    <row r="102" spans="1:6" ht="14.25" customHeight="1" x14ac:dyDescent="0.25">
      <c r="A102" s="3" t="s">
        <v>19</v>
      </c>
      <c r="B102" s="4" t="s">
        <v>20</v>
      </c>
      <c r="C102" s="3" t="s">
        <v>3</v>
      </c>
      <c r="D102" s="1"/>
    </row>
    <row r="103" spans="1:6" ht="14.25" customHeight="1" x14ac:dyDescent="0.25">
      <c r="A103" s="3" t="s">
        <v>21</v>
      </c>
      <c r="B103" s="4" t="s">
        <v>22</v>
      </c>
      <c r="C103" s="3" t="s">
        <v>3</v>
      </c>
      <c r="D103" s="1"/>
    </row>
    <row r="104" spans="1:6" ht="14.25" customHeight="1" x14ac:dyDescent="0.25">
      <c r="A104" s="3" t="s">
        <v>23</v>
      </c>
      <c r="B104" s="4" t="s">
        <v>24</v>
      </c>
      <c r="C104" s="3" t="s">
        <v>3</v>
      </c>
      <c r="D104" s="1"/>
    </row>
    <row r="105" spans="1:6" ht="14.25" customHeight="1" x14ac:dyDescent="0.25">
      <c r="A105" s="99" t="s">
        <v>371</v>
      </c>
      <c r="B105" s="100" t="s">
        <v>372</v>
      </c>
      <c r="C105" s="101" t="s">
        <v>3</v>
      </c>
      <c r="D105" s="102"/>
    </row>
    <row r="106" spans="1:6" s="5" customFormat="1" ht="14.25" customHeight="1" x14ac:dyDescent="0.25">
      <c r="A106" s="14" t="s">
        <v>25</v>
      </c>
      <c r="B106" s="15" t="s">
        <v>26</v>
      </c>
      <c r="C106" s="18"/>
      <c r="D106" s="19"/>
      <c r="E106" s="96"/>
      <c r="F106" s="96"/>
    </row>
    <row r="107" spans="1:6" s="5" customFormat="1" ht="14.25" customHeight="1" x14ac:dyDescent="0.25">
      <c r="A107" s="3" t="s">
        <v>27</v>
      </c>
      <c r="B107" s="4" t="s">
        <v>28</v>
      </c>
      <c r="C107" s="3" t="s">
        <v>8</v>
      </c>
      <c r="D107" s="1"/>
      <c r="E107" s="96"/>
      <c r="F107" s="96"/>
    </row>
    <row r="108" spans="1:6" s="5" customFormat="1" ht="14.25" customHeight="1" x14ac:dyDescent="0.25">
      <c r="A108" s="3" t="s">
        <v>29</v>
      </c>
      <c r="B108" s="4" t="s">
        <v>30</v>
      </c>
      <c r="C108" s="3" t="s">
        <v>8</v>
      </c>
      <c r="D108" s="1"/>
      <c r="E108" s="96"/>
      <c r="F108" s="96"/>
    </row>
    <row r="109" spans="1:6" s="5" customFormat="1" ht="14.25" customHeight="1" x14ac:dyDescent="0.25">
      <c r="A109" s="3" t="s">
        <v>31</v>
      </c>
      <c r="B109" s="4" t="s">
        <v>32</v>
      </c>
      <c r="C109" s="3" t="s">
        <v>8</v>
      </c>
      <c r="D109" s="1"/>
      <c r="E109" s="96"/>
      <c r="F109" s="96"/>
    </row>
    <row r="110" spans="1:6" s="5" customFormat="1" ht="14.25" customHeight="1" x14ac:dyDescent="0.25">
      <c r="A110" s="3" t="s">
        <v>33</v>
      </c>
      <c r="B110" s="4" t="s">
        <v>34</v>
      </c>
      <c r="C110" s="3" t="s">
        <v>8</v>
      </c>
      <c r="D110" s="1"/>
      <c r="E110" s="96"/>
      <c r="F110" s="96"/>
    </row>
    <row r="111" spans="1:6" s="5" customFormat="1" ht="14.25" customHeight="1" x14ac:dyDescent="0.25">
      <c r="A111" s="3" t="s">
        <v>35</v>
      </c>
      <c r="B111" s="4" t="s">
        <v>36</v>
      </c>
      <c r="C111" s="3" t="s">
        <v>8</v>
      </c>
      <c r="D111" s="1"/>
      <c r="E111" s="96"/>
      <c r="F111" s="96"/>
    </row>
    <row r="112" spans="1:6" s="5" customFormat="1" ht="14.25" customHeight="1" x14ac:dyDescent="0.25">
      <c r="A112" s="3" t="s">
        <v>37</v>
      </c>
      <c r="B112" s="4" t="s">
        <v>38</v>
      </c>
      <c r="C112" s="3" t="s">
        <v>8</v>
      </c>
      <c r="D112" s="1"/>
      <c r="E112" s="96"/>
      <c r="F112" s="96"/>
    </row>
    <row r="113" spans="1:6" s="5" customFormat="1" ht="14.25" customHeight="1" x14ac:dyDescent="0.25">
      <c r="A113" s="3" t="s">
        <v>39</v>
      </c>
      <c r="B113" s="4" t="s">
        <v>40</v>
      </c>
      <c r="C113" s="3" t="s">
        <v>3</v>
      </c>
      <c r="D113" s="1"/>
      <c r="E113" s="96"/>
      <c r="F113" s="96"/>
    </row>
    <row r="114" spans="1:6" s="5" customFormat="1" ht="14.25" customHeight="1" x14ac:dyDescent="0.25">
      <c r="A114" s="3" t="s">
        <v>41</v>
      </c>
      <c r="B114" s="4" t="s">
        <v>42</v>
      </c>
      <c r="C114" s="3" t="s">
        <v>3</v>
      </c>
      <c r="D114" s="1"/>
      <c r="E114" s="96"/>
      <c r="F114" s="96"/>
    </row>
    <row r="115" spans="1:6" s="5" customFormat="1" ht="14.25" customHeight="1" x14ac:dyDescent="0.25">
      <c r="A115" s="3" t="s">
        <v>43</v>
      </c>
      <c r="B115" s="4" t="s">
        <v>44</v>
      </c>
      <c r="C115" s="3" t="s">
        <v>3</v>
      </c>
      <c r="D115" s="1"/>
      <c r="E115" s="96"/>
      <c r="F115" s="96"/>
    </row>
    <row r="116" spans="1:6" s="5" customFormat="1" ht="14.25" customHeight="1" x14ac:dyDescent="0.25">
      <c r="A116" s="3" t="s">
        <v>45</v>
      </c>
      <c r="B116" s="4" t="s">
        <v>46</v>
      </c>
      <c r="C116" s="3" t="s">
        <v>3</v>
      </c>
      <c r="D116" s="1"/>
      <c r="E116" s="96"/>
      <c r="F116" s="96"/>
    </row>
    <row r="117" spans="1:6" s="5" customFormat="1" ht="14.25" customHeight="1" x14ac:dyDescent="0.25">
      <c r="A117" s="14" t="s">
        <v>47</v>
      </c>
      <c r="B117" s="15" t="s">
        <v>48</v>
      </c>
      <c r="C117" s="18"/>
      <c r="D117" s="19"/>
      <c r="E117" s="96"/>
      <c r="F117" s="96"/>
    </row>
    <row r="118" spans="1:6" s="5" customFormat="1" ht="14.25" customHeight="1" x14ac:dyDescent="0.25">
      <c r="A118" s="3" t="s">
        <v>49</v>
      </c>
      <c r="B118" s="4" t="s">
        <v>50</v>
      </c>
      <c r="C118" s="3" t="s">
        <v>51</v>
      </c>
      <c r="D118" s="1"/>
      <c r="E118" s="96"/>
      <c r="F118" s="96"/>
    </row>
    <row r="119" spans="1:6" s="5" customFormat="1" ht="14.25" customHeight="1" x14ac:dyDescent="0.25">
      <c r="A119" s="3" t="s">
        <v>52</v>
      </c>
      <c r="B119" s="4" t="s">
        <v>53</v>
      </c>
      <c r="C119" s="3" t="s">
        <v>51</v>
      </c>
      <c r="D119" s="1"/>
      <c r="E119" s="96"/>
      <c r="F119" s="96"/>
    </row>
    <row r="120" spans="1:6" s="5" customFormat="1" ht="14.25" customHeight="1" x14ac:dyDescent="0.25">
      <c r="A120" s="3" t="s">
        <v>54</v>
      </c>
      <c r="B120" s="4" t="s">
        <v>55</v>
      </c>
      <c r="C120" s="3" t="s">
        <v>51</v>
      </c>
      <c r="D120" s="1"/>
      <c r="E120" s="96"/>
      <c r="F120" s="96"/>
    </row>
    <row r="121" spans="1:6" s="5" customFormat="1" ht="14.25" customHeight="1" x14ac:dyDescent="0.25">
      <c r="A121" s="3" t="s">
        <v>56</v>
      </c>
      <c r="B121" s="4" t="s">
        <v>57</v>
      </c>
      <c r="C121" s="3" t="s">
        <v>51</v>
      </c>
      <c r="D121" s="1"/>
      <c r="E121" s="96"/>
      <c r="F121" s="96"/>
    </row>
    <row r="122" spans="1:6" s="5" customFormat="1" ht="14.25" customHeight="1" x14ac:dyDescent="0.25">
      <c r="A122" s="3" t="s">
        <v>58</v>
      </c>
      <c r="B122" s="4" t="s">
        <v>59</v>
      </c>
      <c r="C122" s="3" t="s">
        <v>51</v>
      </c>
      <c r="D122" s="1"/>
      <c r="E122" s="96"/>
      <c r="F122" s="96"/>
    </row>
    <row r="123" spans="1:6" s="5" customFormat="1" ht="14.25" customHeight="1" x14ac:dyDescent="0.25">
      <c r="A123" s="3" t="s">
        <v>60</v>
      </c>
      <c r="B123" s="4" t="s">
        <v>61</v>
      </c>
      <c r="C123" s="3" t="s">
        <v>51</v>
      </c>
      <c r="D123" s="1"/>
      <c r="E123" s="96"/>
      <c r="F123" s="96"/>
    </row>
    <row r="124" spans="1:6" s="5" customFormat="1" ht="14.25" customHeight="1" x14ac:dyDescent="0.25">
      <c r="A124" s="3" t="s">
        <v>62</v>
      </c>
      <c r="B124" s="6" t="s">
        <v>63</v>
      </c>
      <c r="C124" s="3" t="s">
        <v>3</v>
      </c>
      <c r="D124" s="1"/>
      <c r="E124" s="96"/>
      <c r="F124" s="96"/>
    </row>
    <row r="125" spans="1:6" s="5" customFormat="1" ht="14.25" customHeight="1" x14ac:dyDescent="0.25">
      <c r="A125" s="3" t="s">
        <v>64</v>
      </c>
      <c r="B125" s="6" t="s">
        <v>65</v>
      </c>
      <c r="C125" s="3" t="s">
        <v>3</v>
      </c>
      <c r="D125" s="1"/>
      <c r="E125" s="96"/>
      <c r="F125" s="96"/>
    </row>
    <row r="126" spans="1:6" ht="14.25" customHeight="1" x14ac:dyDescent="0.25">
      <c r="A126" s="14" t="s">
        <v>66</v>
      </c>
      <c r="B126" s="15" t="s">
        <v>67</v>
      </c>
      <c r="C126" s="16"/>
      <c r="D126" s="20"/>
    </row>
    <row r="127" spans="1:6" ht="14.25" customHeight="1" x14ac:dyDescent="0.25">
      <c r="A127" s="7" t="s">
        <v>68</v>
      </c>
      <c r="B127" s="8" t="s">
        <v>69</v>
      </c>
      <c r="C127" s="7" t="s">
        <v>70</v>
      </c>
      <c r="D127" s="1"/>
    </row>
    <row r="128" spans="1:6" ht="14.25" customHeight="1" x14ac:dyDescent="0.25">
      <c r="A128" s="7" t="s">
        <v>71</v>
      </c>
      <c r="B128" s="8" t="s">
        <v>72</v>
      </c>
      <c r="C128" s="7" t="s">
        <v>3</v>
      </c>
      <c r="D128" s="1"/>
    </row>
    <row r="129" spans="1:4" ht="14.25" customHeight="1" x14ac:dyDescent="0.25">
      <c r="A129" s="14" t="s">
        <v>102</v>
      </c>
      <c r="B129" s="15" t="s">
        <v>115</v>
      </c>
      <c r="C129" s="16"/>
      <c r="D129" s="20"/>
    </row>
    <row r="130" spans="1:4" ht="14.25" customHeight="1" x14ac:dyDescent="0.25">
      <c r="A130" s="31" t="s">
        <v>103</v>
      </c>
      <c r="B130" s="32" t="s">
        <v>104</v>
      </c>
      <c r="C130" s="33" t="s">
        <v>70</v>
      </c>
      <c r="D130" s="1"/>
    </row>
    <row r="131" spans="1:4" ht="14.25" customHeight="1" x14ac:dyDescent="0.25">
      <c r="A131" s="31" t="s">
        <v>105</v>
      </c>
      <c r="B131" s="32" t="s">
        <v>106</v>
      </c>
      <c r="C131" s="33" t="s">
        <v>70</v>
      </c>
      <c r="D131" s="1"/>
    </row>
    <row r="132" spans="1:4" ht="14.25" customHeight="1" x14ac:dyDescent="0.25">
      <c r="A132" s="31" t="s">
        <v>107</v>
      </c>
      <c r="B132" s="32" t="s">
        <v>108</v>
      </c>
      <c r="C132" s="33" t="s">
        <v>70</v>
      </c>
      <c r="D132" s="1"/>
    </row>
    <row r="133" spans="1:4" ht="14.25" customHeight="1" x14ac:dyDescent="0.25">
      <c r="A133" s="31" t="s">
        <v>109</v>
      </c>
      <c r="B133" s="32" t="s">
        <v>110</v>
      </c>
      <c r="C133" s="33" t="s">
        <v>70</v>
      </c>
      <c r="D133" s="1"/>
    </row>
    <row r="134" spans="1:4" ht="14.25" customHeight="1" x14ac:dyDescent="0.25">
      <c r="A134" s="31" t="s">
        <v>111</v>
      </c>
      <c r="B134" s="32" t="s">
        <v>112</v>
      </c>
      <c r="C134" s="33" t="s">
        <v>70</v>
      </c>
      <c r="D134" s="1"/>
    </row>
    <row r="135" spans="1:4" ht="14.25" customHeight="1" x14ac:dyDescent="0.25">
      <c r="A135" s="31" t="s">
        <v>113</v>
      </c>
      <c r="B135" s="32" t="s">
        <v>114</v>
      </c>
      <c r="C135" s="33" t="s">
        <v>70</v>
      </c>
      <c r="D135" s="1"/>
    </row>
    <row r="136" spans="1:4" ht="14.25" customHeight="1" x14ac:dyDescent="0.25">
      <c r="A136" s="14" t="s">
        <v>116</v>
      </c>
      <c r="B136" s="15" t="s">
        <v>117</v>
      </c>
      <c r="C136" s="16"/>
      <c r="D136" s="20"/>
    </row>
    <row r="137" spans="1:4" ht="14.25" customHeight="1" x14ac:dyDescent="0.25">
      <c r="A137" s="34" t="s">
        <v>118</v>
      </c>
      <c r="B137" s="32" t="s">
        <v>119</v>
      </c>
      <c r="C137" s="33" t="s">
        <v>8</v>
      </c>
      <c r="D137" s="1"/>
    </row>
    <row r="138" spans="1:4" ht="14.25" customHeight="1" x14ac:dyDescent="0.25">
      <c r="A138" s="34" t="s">
        <v>120</v>
      </c>
      <c r="B138" s="32" t="s">
        <v>121</v>
      </c>
      <c r="C138" s="33" t="s">
        <v>8</v>
      </c>
      <c r="D138" s="1"/>
    </row>
    <row r="139" spans="1:4" ht="14.25" customHeight="1" x14ac:dyDescent="0.25">
      <c r="A139" s="34" t="s">
        <v>122</v>
      </c>
      <c r="B139" s="32" t="s">
        <v>123</v>
      </c>
      <c r="C139" s="33" t="s">
        <v>8</v>
      </c>
      <c r="D139" s="1"/>
    </row>
    <row r="140" spans="1:4" ht="28.5" x14ac:dyDescent="0.25">
      <c r="A140" s="34" t="s">
        <v>124</v>
      </c>
      <c r="B140" s="32" t="s">
        <v>125</v>
      </c>
      <c r="C140" s="33" t="s">
        <v>8</v>
      </c>
      <c r="D140" s="1"/>
    </row>
    <row r="141" spans="1:4" ht="28.5" x14ac:dyDescent="0.25">
      <c r="A141" s="34" t="s">
        <v>126</v>
      </c>
      <c r="B141" s="32" t="s">
        <v>127</v>
      </c>
      <c r="C141" s="33" t="s">
        <v>8</v>
      </c>
      <c r="D141" s="1"/>
    </row>
    <row r="142" spans="1:4" ht="28.5" x14ac:dyDescent="0.25">
      <c r="A142" s="34" t="s">
        <v>128</v>
      </c>
      <c r="B142" s="32" t="s">
        <v>129</v>
      </c>
      <c r="C142" s="33" t="s">
        <v>8</v>
      </c>
      <c r="D142" s="1"/>
    </row>
    <row r="143" spans="1:4" x14ac:dyDescent="0.25">
      <c r="A143" s="14" t="s">
        <v>130</v>
      </c>
      <c r="B143" s="15" t="s">
        <v>131</v>
      </c>
      <c r="C143" s="16"/>
      <c r="D143" s="20"/>
    </row>
    <row r="144" spans="1:4" x14ac:dyDescent="0.25">
      <c r="A144" s="34" t="s">
        <v>132</v>
      </c>
      <c r="B144" s="32" t="s">
        <v>133</v>
      </c>
      <c r="C144" s="33" t="s">
        <v>8</v>
      </c>
      <c r="D144" s="1"/>
    </row>
    <row r="145" spans="1:4" ht="28.5" x14ac:dyDescent="0.25">
      <c r="A145" s="34" t="s">
        <v>134</v>
      </c>
      <c r="B145" s="32" t="s">
        <v>135</v>
      </c>
      <c r="C145" s="33" t="s">
        <v>8</v>
      </c>
      <c r="D145" s="1"/>
    </row>
    <row r="146" spans="1:4" ht="28.5" x14ac:dyDescent="0.25">
      <c r="A146" s="34" t="s">
        <v>136</v>
      </c>
      <c r="B146" s="32" t="s">
        <v>137</v>
      </c>
      <c r="C146" s="33" t="s">
        <v>8</v>
      </c>
      <c r="D146" s="1"/>
    </row>
    <row r="147" spans="1:4" ht="28.5" x14ac:dyDescent="0.25">
      <c r="A147" s="34" t="s">
        <v>138</v>
      </c>
      <c r="B147" s="32" t="s">
        <v>139</v>
      </c>
      <c r="C147" s="33" t="s">
        <v>8</v>
      </c>
      <c r="D147" s="1"/>
    </row>
    <row r="148" spans="1:4" ht="28.5" x14ac:dyDescent="0.25">
      <c r="A148" s="34" t="s">
        <v>140</v>
      </c>
      <c r="B148" s="32" t="s">
        <v>141</v>
      </c>
      <c r="C148" s="33" t="s">
        <v>8</v>
      </c>
      <c r="D148" s="1"/>
    </row>
    <row r="149" spans="1:4" ht="28.5" x14ac:dyDescent="0.25">
      <c r="A149" s="34" t="s">
        <v>142</v>
      </c>
      <c r="B149" s="32" t="s">
        <v>143</v>
      </c>
      <c r="C149" s="33" t="s">
        <v>8</v>
      </c>
      <c r="D149" s="1"/>
    </row>
    <row r="150" spans="1:4" x14ac:dyDescent="0.25">
      <c r="A150" s="14" t="s">
        <v>144</v>
      </c>
      <c r="B150" s="15" t="s">
        <v>172</v>
      </c>
      <c r="C150" s="16"/>
      <c r="D150" s="20"/>
    </row>
    <row r="151" spans="1:4" x14ac:dyDescent="0.25">
      <c r="A151" s="31" t="s">
        <v>145</v>
      </c>
      <c r="B151" s="32" t="s">
        <v>146</v>
      </c>
      <c r="C151" s="33" t="s">
        <v>70</v>
      </c>
      <c r="D151" s="1"/>
    </row>
    <row r="152" spans="1:4" x14ac:dyDescent="0.25">
      <c r="A152" s="31" t="s">
        <v>147</v>
      </c>
      <c r="B152" s="32" t="s">
        <v>148</v>
      </c>
      <c r="C152" s="33" t="s">
        <v>70</v>
      </c>
      <c r="D152" s="1"/>
    </row>
    <row r="153" spans="1:4" x14ac:dyDescent="0.25">
      <c r="A153" s="31" t="s">
        <v>149</v>
      </c>
      <c r="B153" s="32" t="s">
        <v>150</v>
      </c>
      <c r="C153" s="33" t="s">
        <v>70</v>
      </c>
      <c r="D153" s="1"/>
    </row>
    <row r="154" spans="1:4" x14ac:dyDescent="0.25">
      <c r="A154" s="31" t="s">
        <v>151</v>
      </c>
      <c r="B154" s="32" t="s">
        <v>152</v>
      </c>
      <c r="C154" s="33" t="s">
        <v>70</v>
      </c>
      <c r="D154" s="1"/>
    </row>
    <row r="155" spans="1:4" x14ac:dyDescent="0.25">
      <c r="A155" s="31" t="s">
        <v>153</v>
      </c>
      <c r="B155" s="32" t="s">
        <v>154</v>
      </c>
      <c r="C155" s="33" t="s">
        <v>70</v>
      </c>
      <c r="D155" s="1"/>
    </row>
    <row r="156" spans="1:4" x14ac:dyDescent="0.25">
      <c r="A156" s="31" t="s">
        <v>155</v>
      </c>
      <c r="B156" s="32" t="s">
        <v>156</v>
      </c>
      <c r="C156" s="33" t="s">
        <v>70</v>
      </c>
      <c r="D156" s="1"/>
    </row>
    <row r="157" spans="1:4" x14ac:dyDescent="0.25">
      <c r="A157" s="14" t="s">
        <v>157</v>
      </c>
      <c r="B157" s="15" t="s">
        <v>158</v>
      </c>
      <c r="C157" s="16"/>
      <c r="D157" s="20"/>
    </row>
    <row r="158" spans="1:4" x14ac:dyDescent="0.25">
      <c r="A158" s="35" t="s">
        <v>159</v>
      </c>
      <c r="B158" s="36" t="s">
        <v>160</v>
      </c>
      <c r="C158" s="35" t="s">
        <v>161</v>
      </c>
      <c r="D158" s="1"/>
    </row>
    <row r="159" spans="1:4" x14ac:dyDescent="0.25">
      <c r="A159" s="35" t="s">
        <v>162</v>
      </c>
      <c r="B159" s="36" t="s">
        <v>163</v>
      </c>
      <c r="C159" s="35" t="s">
        <v>161</v>
      </c>
      <c r="D159" s="1"/>
    </row>
    <row r="160" spans="1:4" x14ac:dyDescent="0.25">
      <c r="A160" s="35" t="s">
        <v>164</v>
      </c>
      <c r="B160" s="36" t="s">
        <v>165</v>
      </c>
      <c r="C160" s="35" t="s">
        <v>161</v>
      </c>
      <c r="D160" s="1"/>
    </row>
    <row r="161" spans="1:4" x14ac:dyDescent="0.25">
      <c r="A161" s="35" t="s">
        <v>166</v>
      </c>
      <c r="B161" s="36" t="s">
        <v>167</v>
      </c>
      <c r="C161" s="35" t="s">
        <v>161</v>
      </c>
      <c r="D161" s="1"/>
    </row>
    <row r="162" spans="1:4" x14ac:dyDescent="0.25">
      <c r="A162" s="35" t="s">
        <v>168</v>
      </c>
      <c r="B162" s="36" t="s">
        <v>169</v>
      </c>
      <c r="C162" s="35" t="s">
        <v>161</v>
      </c>
      <c r="D162" s="1"/>
    </row>
    <row r="163" spans="1:4" x14ac:dyDescent="0.25">
      <c r="A163" s="35" t="s">
        <v>170</v>
      </c>
      <c r="B163" s="36" t="s">
        <v>171</v>
      </c>
      <c r="C163" s="35" t="s">
        <v>161</v>
      </c>
      <c r="D163" s="1"/>
    </row>
    <row r="164" spans="1:4" ht="75" x14ac:dyDescent="0.25">
      <c r="A164" s="14" t="s">
        <v>176</v>
      </c>
      <c r="B164" s="15" t="s">
        <v>356</v>
      </c>
      <c r="C164" s="16"/>
      <c r="D164" s="20"/>
    </row>
    <row r="165" spans="1:4" x14ac:dyDescent="0.25">
      <c r="A165" s="31" t="s">
        <v>177</v>
      </c>
      <c r="B165" s="32" t="s">
        <v>183</v>
      </c>
      <c r="C165" s="33" t="s">
        <v>8</v>
      </c>
      <c r="D165" s="1"/>
    </row>
    <row r="166" spans="1:4" x14ac:dyDescent="0.25">
      <c r="A166" s="31" t="s">
        <v>178</v>
      </c>
      <c r="B166" s="32" t="s">
        <v>184</v>
      </c>
      <c r="C166" s="33" t="s">
        <v>8</v>
      </c>
      <c r="D166" s="1"/>
    </row>
    <row r="167" spans="1:4" x14ac:dyDescent="0.25">
      <c r="A167" s="31" t="s">
        <v>179</v>
      </c>
      <c r="B167" s="32" t="s">
        <v>185</v>
      </c>
      <c r="C167" s="33" t="s">
        <v>8</v>
      </c>
      <c r="D167" s="1"/>
    </row>
    <row r="168" spans="1:4" x14ac:dyDescent="0.25">
      <c r="A168" s="31" t="s">
        <v>180</v>
      </c>
      <c r="B168" s="32" t="s">
        <v>186</v>
      </c>
      <c r="C168" s="33" t="s">
        <v>8</v>
      </c>
      <c r="D168" s="1"/>
    </row>
    <row r="169" spans="1:4" x14ac:dyDescent="0.25">
      <c r="A169" s="31" t="s">
        <v>181</v>
      </c>
      <c r="B169" s="32" t="s">
        <v>187</v>
      </c>
      <c r="C169" s="33" t="s">
        <v>8</v>
      </c>
      <c r="D169" s="1"/>
    </row>
    <row r="170" spans="1:4" x14ac:dyDescent="0.25">
      <c r="A170" s="31" t="s">
        <v>182</v>
      </c>
      <c r="B170" s="32" t="s">
        <v>188</v>
      </c>
      <c r="C170" s="33" t="s">
        <v>8</v>
      </c>
      <c r="D170" s="1"/>
    </row>
    <row r="171" spans="1:4" x14ac:dyDescent="0.25">
      <c r="A171" s="31" t="s">
        <v>189</v>
      </c>
      <c r="B171" s="32" t="s">
        <v>190</v>
      </c>
      <c r="C171" s="33" t="s">
        <v>8</v>
      </c>
      <c r="D171" s="1"/>
    </row>
    <row r="172" spans="1:4" x14ac:dyDescent="0.25">
      <c r="A172" s="31" t="s">
        <v>204</v>
      </c>
      <c r="B172" s="32" t="s">
        <v>197</v>
      </c>
      <c r="C172" s="33" t="s">
        <v>70</v>
      </c>
      <c r="D172" s="1"/>
    </row>
    <row r="173" spans="1:4" x14ac:dyDescent="0.25">
      <c r="A173" s="31" t="s">
        <v>205</v>
      </c>
      <c r="B173" s="32" t="s">
        <v>198</v>
      </c>
      <c r="C173" s="33" t="s">
        <v>70</v>
      </c>
      <c r="D173" s="1"/>
    </row>
    <row r="174" spans="1:4" x14ac:dyDescent="0.25">
      <c r="A174" s="31" t="s">
        <v>206</v>
      </c>
      <c r="B174" s="32" t="s">
        <v>199</v>
      </c>
      <c r="C174" s="33" t="s">
        <v>70</v>
      </c>
      <c r="D174" s="1"/>
    </row>
    <row r="175" spans="1:4" x14ac:dyDescent="0.25">
      <c r="A175" s="31" t="s">
        <v>207</v>
      </c>
      <c r="B175" s="32" t="s">
        <v>200</v>
      </c>
      <c r="C175" s="33" t="s">
        <v>70</v>
      </c>
      <c r="D175" s="1"/>
    </row>
    <row r="176" spans="1:4" x14ac:dyDescent="0.25">
      <c r="A176" s="31" t="s">
        <v>208</v>
      </c>
      <c r="B176" s="32" t="s">
        <v>201</v>
      </c>
      <c r="C176" s="33" t="s">
        <v>70</v>
      </c>
      <c r="D176" s="1"/>
    </row>
    <row r="177" spans="1:4" x14ac:dyDescent="0.25">
      <c r="A177" s="31" t="s">
        <v>209</v>
      </c>
      <c r="B177" s="32" t="s">
        <v>202</v>
      </c>
      <c r="C177" s="33" t="s">
        <v>70</v>
      </c>
      <c r="D177" s="1"/>
    </row>
    <row r="178" spans="1:4" x14ac:dyDescent="0.25">
      <c r="A178" s="31" t="s">
        <v>210</v>
      </c>
      <c r="B178" s="32" t="s">
        <v>203</v>
      </c>
      <c r="C178" s="33" t="s">
        <v>3</v>
      </c>
      <c r="D178" s="1"/>
    </row>
  </sheetData>
  <mergeCells count="1">
    <mergeCell ref="A1:D1"/>
  </mergeCells>
  <pageMargins left="0.70866141732283472" right="0.70866141732283472" top="0.74803149606299213" bottom="0.74803149606299213" header="0.31496062992125984" footer="0.31496062992125984"/>
  <pageSetup paperSize="9" scale="64" fitToHeight="2" orientation="portrait"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80"/>
  <sheetViews>
    <sheetView topLeftCell="A94" zoomScale="90" zoomScaleNormal="90" workbookViewId="0">
      <selection activeCell="E106" sqref="E106"/>
    </sheetView>
  </sheetViews>
  <sheetFormatPr baseColWidth="10" defaultRowHeight="15" x14ac:dyDescent="0.25"/>
  <cols>
    <col min="1" max="1" width="11.5703125" style="2" customWidth="1"/>
    <col min="2" max="2" width="102.28515625" style="97" customWidth="1"/>
    <col min="3" max="3" width="13.140625" style="2" customWidth="1"/>
    <col min="4" max="4" width="12.28515625" style="2" customWidth="1"/>
    <col min="5" max="5" width="11.85546875" style="24" customWidth="1"/>
    <col min="6" max="6" width="29.7109375" style="43" customWidth="1"/>
    <col min="7" max="16384" width="11.42578125" style="2"/>
  </cols>
  <sheetData>
    <row r="1" spans="1:10" ht="28.5" customHeight="1" x14ac:dyDescent="0.25">
      <c r="A1" s="98" t="s">
        <v>101</v>
      </c>
      <c r="B1" s="98"/>
      <c r="C1" s="98"/>
      <c r="D1" s="98"/>
    </row>
    <row r="2" spans="1:10" ht="28.5" customHeight="1" x14ac:dyDescent="0.25">
      <c r="A2" s="21" t="s">
        <v>1</v>
      </c>
      <c r="B2" s="21" t="s">
        <v>2</v>
      </c>
      <c r="C2" s="21" t="s">
        <v>3</v>
      </c>
      <c r="D2" s="22" t="s">
        <v>99</v>
      </c>
      <c r="E2" s="22" t="s">
        <v>100</v>
      </c>
      <c r="F2" s="22" t="s">
        <v>98</v>
      </c>
    </row>
    <row r="3" spans="1:10" ht="28.5" customHeight="1" x14ac:dyDescent="0.25">
      <c r="A3" s="90"/>
      <c r="B3" s="90" t="s">
        <v>351</v>
      </c>
      <c r="C3" s="91"/>
      <c r="D3" s="92"/>
      <c r="E3" s="92"/>
      <c r="F3" s="92"/>
    </row>
    <row r="4" spans="1:10" x14ac:dyDescent="0.25">
      <c r="A4" s="14" t="s">
        <v>73</v>
      </c>
      <c r="B4" s="15" t="s">
        <v>74</v>
      </c>
      <c r="C4" s="16"/>
      <c r="D4" s="30"/>
      <c r="E4" s="50"/>
      <c r="F4" s="60"/>
      <c r="G4" s="47"/>
      <c r="H4" s="47"/>
      <c r="I4" s="37"/>
      <c r="J4" s="37"/>
    </row>
    <row r="5" spans="1:10" x14ac:dyDescent="0.25">
      <c r="A5" s="9" t="s">
        <v>75</v>
      </c>
      <c r="B5" s="10" t="s">
        <v>76</v>
      </c>
      <c r="C5" s="9" t="s">
        <v>77</v>
      </c>
      <c r="D5" s="23">
        <f>BPU!D5</f>
        <v>0</v>
      </c>
      <c r="E5" s="49">
        <v>21</v>
      </c>
      <c r="F5" s="54">
        <f>D5*E5</f>
        <v>0</v>
      </c>
      <c r="G5" s="37"/>
      <c r="H5" s="37"/>
      <c r="I5" s="37"/>
      <c r="J5" s="37"/>
    </row>
    <row r="6" spans="1:10" x14ac:dyDescent="0.25">
      <c r="A6" s="14" t="s">
        <v>78</v>
      </c>
      <c r="B6" s="15" t="s">
        <v>79</v>
      </c>
      <c r="C6" s="16"/>
      <c r="D6" s="29"/>
      <c r="E6" s="51"/>
      <c r="F6" s="57"/>
      <c r="G6" s="47"/>
      <c r="H6" s="47"/>
      <c r="I6" s="37"/>
      <c r="J6" s="37"/>
    </row>
    <row r="7" spans="1:10" x14ac:dyDescent="0.25">
      <c r="A7" s="9" t="s">
        <v>80</v>
      </c>
      <c r="B7" s="11" t="s">
        <v>81</v>
      </c>
      <c r="C7" s="12" t="s">
        <v>82</v>
      </c>
      <c r="D7" s="23">
        <f>BPU!D7</f>
        <v>0</v>
      </c>
      <c r="E7" s="49">
        <v>10</v>
      </c>
      <c r="F7" s="54">
        <f>D7*E7</f>
        <v>0</v>
      </c>
      <c r="G7" s="37"/>
      <c r="H7" s="37"/>
      <c r="I7" s="37"/>
      <c r="J7" s="37"/>
    </row>
    <row r="8" spans="1:10" x14ac:dyDescent="0.25">
      <c r="A8" s="9" t="s">
        <v>83</v>
      </c>
      <c r="B8" s="11" t="s">
        <v>84</v>
      </c>
      <c r="C8" s="12" t="s">
        <v>85</v>
      </c>
      <c r="D8" s="23">
        <f>BPU!D8</f>
        <v>0</v>
      </c>
      <c r="E8" s="49">
        <v>10</v>
      </c>
      <c r="F8" s="54">
        <f>D8*E8</f>
        <v>0</v>
      </c>
      <c r="G8" s="37"/>
      <c r="H8" s="37"/>
      <c r="I8" s="37"/>
      <c r="J8" s="37"/>
    </row>
    <row r="9" spans="1:10" x14ac:dyDescent="0.25">
      <c r="A9" s="14" t="s">
        <v>86</v>
      </c>
      <c r="B9" s="15" t="s">
        <v>87</v>
      </c>
      <c r="C9" s="16"/>
      <c r="D9" s="29"/>
      <c r="E9" s="51"/>
      <c r="F9" s="57"/>
      <c r="G9" s="47"/>
      <c r="H9" s="47"/>
      <c r="I9" s="37"/>
      <c r="J9" s="37"/>
    </row>
    <row r="10" spans="1:10" x14ac:dyDescent="0.25">
      <c r="A10" s="9" t="s">
        <v>88</v>
      </c>
      <c r="B10" s="13" t="s">
        <v>89</v>
      </c>
      <c r="C10" s="7" t="s">
        <v>3</v>
      </c>
      <c r="D10" s="23">
        <f>BPU!D10</f>
        <v>0</v>
      </c>
      <c r="E10" s="49">
        <v>16</v>
      </c>
      <c r="F10" s="54">
        <f>D10*E10</f>
        <v>0</v>
      </c>
      <c r="G10" s="37"/>
      <c r="H10" s="37"/>
      <c r="I10" s="37"/>
      <c r="J10" s="37"/>
    </row>
    <row r="11" spans="1:10" x14ac:dyDescent="0.25">
      <c r="A11" s="14" t="s">
        <v>90</v>
      </c>
      <c r="B11" s="15" t="s">
        <v>91</v>
      </c>
      <c r="C11" s="16"/>
      <c r="D11" s="29"/>
      <c r="E11" s="51"/>
      <c r="F11" s="61"/>
      <c r="G11" s="48"/>
      <c r="H11" s="48"/>
      <c r="I11" s="37"/>
      <c r="J11" s="37"/>
    </row>
    <row r="12" spans="1:10" x14ac:dyDescent="0.25">
      <c r="A12" s="9" t="s">
        <v>88</v>
      </c>
      <c r="B12" s="13" t="s">
        <v>96</v>
      </c>
      <c r="C12" s="7" t="s">
        <v>92</v>
      </c>
      <c r="D12" s="23">
        <f>BPU!D12</f>
        <v>0</v>
      </c>
      <c r="E12" s="49">
        <v>21</v>
      </c>
      <c r="F12" s="54">
        <f>D12*E12</f>
        <v>0</v>
      </c>
      <c r="G12" s="37"/>
      <c r="H12" s="37"/>
      <c r="I12" s="37"/>
      <c r="J12" s="37"/>
    </row>
    <row r="13" spans="1:10" x14ac:dyDescent="0.25">
      <c r="A13" s="9" t="s">
        <v>93</v>
      </c>
      <c r="B13" s="13" t="s">
        <v>97</v>
      </c>
      <c r="C13" s="7" t="s">
        <v>92</v>
      </c>
      <c r="D13" s="23">
        <f>BPU!D13</f>
        <v>0</v>
      </c>
      <c r="E13" s="49">
        <v>16</v>
      </c>
      <c r="F13" s="54">
        <f>D13*E13</f>
        <v>0</v>
      </c>
      <c r="G13" s="37"/>
      <c r="H13" s="37"/>
      <c r="I13" s="37"/>
      <c r="J13" s="37"/>
    </row>
    <row r="14" spans="1:10" x14ac:dyDescent="0.25">
      <c r="A14" s="25" t="s">
        <v>94</v>
      </c>
      <c r="B14" s="13" t="s">
        <v>174</v>
      </c>
      <c r="C14" s="26" t="s">
        <v>92</v>
      </c>
      <c r="D14" s="23">
        <f>BPU!D14</f>
        <v>0</v>
      </c>
      <c r="E14" s="49">
        <v>8</v>
      </c>
      <c r="F14" s="54">
        <f>D14*E14</f>
        <v>0</v>
      </c>
      <c r="G14" s="37"/>
      <c r="H14" s="37"/>
      <c r="I14" s="37"/>
      <c r="J14" s="37"/>
    </row>
    <row r="15" spans="1:10" x14ac:dyDescent="0.25">
      <c r="A15" s="25" t="s">
        <v>173</v>
      </c>
      <c r="B15" s="13" t="s">
        <v>175</v>
      </c>
      <c r="C15" s="26" t="s">
        <v>92</v>
      </c>
      <c r="D15" s="23">
        <f>BPU!D15</f>
        <v>0</v>
      </c>
      <c r="E15" s="49">
        <v>6</v>
      </c>
      <c r="F15" s="54">
        <f>D15*E15</f>
        <v>0</v>
      </c>
      <c r="G15" s="37"/>
      <c r="H15" s="37"/>
      <c r="I15" s="37"/>
      <c r="J15" s="37"/>
    </row>
    <row r="16" spans="1:10" x14ac:dyDescent="0.25">
      <c r="A16" s="80"/>
      <c r="B16" s="81" t="s">
        <v>216</v>
      </c>
      <c r="C16" s="81"/>
      <c r="D16" s="81"/>
      <c r="E16" s="83"/>
      <c r="F16" s="82"/>
    </row>
    <row r="17" spans="1:6" x14ac:dyDescent="0.25">
      <c r="A17" s="73" t="s">
        <v>217</v>
      </c>
      <c r="B17" s="78" t="s">
        <v>350</v>
      </c>
      <c r="C17" s="74"/>
      <c r="D17" s="74"/>
      <c r="E17" s="75"/>
      <c r="F17" s="85"/>
    </row>
    <row r="18" spans="1:6" ht="45" x14ac:dyDescent="0.25">
      <c r="A18" s="73" t="s">
        <v>218</v>
      </c>
      <c r="B18" s="78" t="s">
        <v>219</v>
      </c>
      <c r="C18" s="74"/>
      <c r="D18" s="74"/>
      <c r="E18" s="75"/>
      <c r="F18" s="85"/>
    </row>
    <row r="19" spans="1:6" x14ac:dyDescent="0.25">
      <c r="A19" s="76" t="s">
        <v>220</v>
      </c>
      <c r="B19" s="84" t="s">
        <v>221</v>
      </c>
      <c r="C19" s="79" t="s">
        <v>3</v>
      </c>
      <c r="D19" s="23">
        <f>BPU!D19</f>
        <v>0</v>
      </c>
      <c r="E19" s="77">
        <v>36</v>
      </c>
      <c r="F19" s="54">
        <f t="shared" ref="F19:F58" si="0">D19*E19</f>
        <v>0</v>
      </c>
    </row>
    <row r="20" spans="1:6" x14ac:dyDescent="0.25">
      <c r="A20" s="76" t="s">
        <v>222</v>
      </c>
      <c r="B20" s="84" t="s">
        <v>223</v>
      </c>
      <c r="C20" s="79" t="s">
        <v>3</v>
      </c>
      <c r="D20" s="23">
        <f>BPU!D20</f>
        <v>0</v>
      </c>
      <c r="E20" s="77">
        <v>6</v>
      </c>
      <c r="F20" s="54">
        <f t="shared" si="0"/>
        <v>0</v>
      </c>
    </row>
    <row r="21" spans="1:6" x14ac:dyDescent="0.25">
      <c r="A21" s="76" t="s">
        <v>224</v>
      </c>
      <c r="B21" s="84" t="s">
        <v>225</v>
      </c>
      <c r="C21" s="79" t="s">
        <v>3</v>
      </c>
      <c r="D21" s="23">
        <f>BPU!D21</f>
        <v>0</v>
      </c>
      <c r="E21" s="77">
        <v>2</v>
      </c>
      <c r="F21" s="54">
        <f t="shared" si="0"/>
        <v>0</v>
      </c>
    </row>
    <row r="22" spans="1:6" x14ac:dyDescent="0.25">
      <c r="A22" s="76" t="s">
        <v>226</v>
      </c>
      <c r="B22" s="84" t="s">
        <v>227</v>
      </c>
      <c r="C22" s="79" t="s">
        <v>3</v>
      </c>
      <c r="D22" s="23">
        <f>BPU!D22</f>
        <v>0</v>
      </c>
      <c r="E22" s="77">
        <v>1</v>
      </c>
      <c r="F22" s="54">
        <f t="shared" si="0"/>
        <v>0</v>
      </c>
    </row>
    <row r="23" spans="1:6" x14ac:dyDescent="0.25">
      <c r="A23" s="76" t="s">
        <v>228</v>
      </c>
      <c r="B23" s="84" t="s">
        <v>229</v>
      </c>
      <c r="C23" s="79" t="s">
        <v>3</v>
      </c>
      <c r="D23" s="23">
        <f>BPU!D23</f>
        <v>0</v>
      </c>
      <c r="E23" s="77">
        <v>1</v>
      </c>
      <c r="F23" s="54">
        <f t="shared" si="0"/>
        <v>0</v>
      </c>
    </row>
    <row r="24" spans="1:6" x14ac:dyDescent="0.25">
      <c r="A24" s="76" t="s">
        <v>230</v>
      </c>
      <c r="B24" s="84" t="s">
        <v>231</v>
      </c>
      <c r="C24" s="79" t="s">
        <v>3</v>
      </c>
      <c r="D24" s="23">
        <f>BPU!D24</f>
        <v>0</v>
      </c>
      <c r="E24" s="77">
        <v>1</v>
      </c>
      <c r="F24" s="54">
        <f t="shared" si="0"/>
        <v>0</v>
      </c>
    </row>
    <row r="25" spans="1:6" x14ac:dyDescent="0.25">
      <c r="A25" s="73" t="s">
        <v>232</v>
      </c>
      <c r="B25" s="78" t="s">
        <v>346</v>
      </c>
      <c r="C25" s="74"/>
      <c r="D25" s="74"/>
      <c r="E25" s="75"/>
      <c r="F25" s="85"/>
    </row>
    <row r="26" spans="1:6" ht="30" x14ac:dyDescent="0.25">
      <c r="A26" s="73" t="s">
        <v>233</v>
      </c>
      <c r="B26" s="78" t="s">
        <v>234</v>
      </c>
      <c r="C26" s="74"/>
      <c r="D26" s="74"/>
      <c r="E26" s="75"/>
      <c r="F26" s="85"/>
    </row>
    <row r="27" spans="1:6" x14ac:dyDescent="0.25">
      <c r="A27" s="76" t="s">
        <v>235</v>
      </c>
      <c r="B27" s="84" t="s">
        <v>236</v>
      </c>
      <c r="C27" s="79" t="s">
        <v>3</v>
      </c>
      <c r="D27" s="23">
        <f>BPU!D27</f>
        <v>0</v>
      </c>
      <c r="E27" s="77">
        <v>45</v>
      </c>
      <c r="F27" s="54">
        <f t="shared" si="0"/>
        <v>0</v>
      </c>
    </row>
    <row r="28" spans="1:6" x14ac:dyDescent="0.25">
      <c r="A28" s="76" t="s">
        <v>237</v>
      </c>
      <c r="B28" s="84" t="s">
        <v>238</v>
      </c>
      <c r="C28" s="79" t="s">
        <v>3</v>
      </c>
      <c r="D28" s="23">
        <f>BPU!D28</f>
        <v>0</v>
      </c>
      <c r="E28" s="77">
        <v>23</v>
      </c>
      <c r="F28" s="54">
        <f t="shared" si="0"/>
        <v>0</v>
      </c>
    </row>
    <row r="29" spans="1:6" x14ac:dyDescent="0.25">
      <c r="A29" s="76" t="s">
        <v>239</v>
      </c>
      <c r="B29" s="84" t="s">
        <v>240</v>
      </c>
      <c r="C29" s="79" t="s">
        <v>3</v>
      </c>
      <c r="D29" s="23">
        <f>BPU!D29</f>
        <v>0</v>
      </c>
      <c r="E29" s="77">
        <v>14</v>
      </c>
      <c r="F29" s="54">
        <f t="shared" si="0"/>
        <v>0</v>
      </c>
    </row>
    <row r="30" spans="1:6" x14ac:dyDescent="0.25">
      <c r="A30" s="76" t="s">
        <v>241</v>
      </c>
      <c r="B30" s="84" t="s">
        <v>242</v>
      </c>
      <c r="C30" s="79" t="s">
        <v>3</v>
      </c>
      <c r="D30" s="23">
        <f>BPU!D30</f>
        <v>0</v>
      </c>
      <c r="E30" s="77">
        <v>12</v>
      </c>
      <c r="F30" s="54">
        <f t="shared" si="0"/>
        <v>0</v>
      </c>
    </row>
    <row r="31" spans="1:6" x14ac:dyDescent="0.25">
      <c r="A31" s="76" t="s">
        <v>243</v>
      </c>
      <c r="B31" s="84" t="s">
        <v>244</v>
      </c>
      <c r="C31" s="79" t="s">
        <v>3</v>
      </c>
      <c r="D31" s="23">
        <f>BPU!D31</f>
        <v>0</v>
      </c>
      <c r="E31" s="77">
        <v>10</v>
      </c>
      <c r="F31" s="54">
        <f t="shared" si="0"/>
        <v>0</v>
      </c>
    </row>
    <row r="32" spans="1:6" x14ac:dyDescent="0.25">
      <c r="A32" s="76" t="s">
        <v>245</v>
      </c>
      <c r="B32" s="84" t="s">
        <v>246</v>
      </c>
      <c r="C32" s="79" t="s">
        <v>3</v>
      </c>
      <c r="D32" s="23">
        <f>BPU!D32</f>
        <v>0</v>
      </c>
      <c r="E32" s="77">
        <v>6</v>
      </c>
      <c r="F32" s="54">
        <f t="shared" si="0"/>
        <v>0</v>
      </c>
    </row>
    <row r="33" spans="1:6" x14ac:dyDescent="0.25">
      <c r="A33" s="76" t="s">
        <v>247</v>
      </c>
      <c r="B33" s="84" t="s">
        <v>248</v>
      </c>
      <c r="C33" s="79" t="s">
        <v>3</v>
      </c>
      <c r="D33" s="23">
        <f>BPU!D33</f>
        <v>0</v>
      </c>
      <c r="E33" s="77">
        <v>12</v>
      </c>
      <c r="F33" s="54">
        <f t="shared" si="0"/>
        <v>0</v>
      </c>
    </row>
    <row r="34" spans="1:6" x14ac:dyDescent="0.25">
      <c r="A34" s="73" t="s">
        <v>232</v>
      </c>
      <c r="B34" s="78" t="s">
        <v>345</v>
      </c>
      <c r="C34" s="74"/>
      <c r="D34" s="74"/>
      <c r="E34" s="75"/>
      <c r="F34" s="85"/>
    </row>
    <row r="35" spans="1:6" ht="42.75" x14ac:dyDescent="0.25">
      <c r="A35" s="73" t="s">
        <v>249</v>
      </c>
      <c r="B35" s="78" t="s">
        <v>250</v>
      </c>
      <c r="C35" s="74"/>
      <c r="D35" s="74"/>
      <c r="E35" s="75"/>
      <c r="F35" s="85"/>
    </row>
    <row r="36" spans="1:6" x14ac:dyDescent="0.25">
      <c r="A36" s="76" t="s">
        <v>251</v>
      </c>
      <c r="B36" s="84" t="s">
        <v>252</v>
      </c>
      <c r="C36" s="79" t="s">
        <v>3</v>
      </c>
      <c r="D36" s="23">
        <f>BPU!D36</f>
        <v>0</v>
      </c>
      <c r="E36" s="77">
        <v>60</v>
      </c>
      <c r="F36" s="54">
        <f t="shared" si="0"/>
        <v>0</v>
      </c>
    </row>
    <row r="37" spans="1:6" x14ac:dyDescent="0.25">
      <c r="A37" s="73" t="s">
        <v>253</v>
      </c>
      <c r="B37" s="78" t="s">
        <v>349</v>
      </c>
      <c r="C37" s="74"/>
      <c r="D37" s="74"/>
      <c r="E37" s="75"/>
      <c r="F37" s="85"/>
    </row>
    <row r="38" spans="1:6" ht="45" x14ac:dyDescent="0.25">
      <c r="A38" s="73" t="s">
        <v>254</v>
      </c>
      <c r="B38" s="78" t="s">
        <v>255</v>
      </c>
      <c r="C38" s="74"/>
      <c r="D38" s="74"/>
      <c r="E38" s="75"/>
      <c r="F38" s="85"/>
    </row>
    <row r="39" spans="1:6" x14ac:dyDescent="0.25">
      <c r="A39" s="76" t="s">
        <v>256</v>
      </c>
      <c r="B39" s="84" t="s">
        <v>257</v>
      </c>
      <c r="C39" s="79" t="s">
        <v>3</v>
      </c>
      <c r="D39" s="23">
        <f>BPU!D39</f>
        <v>0</v>
      </c>
      <c r="E39" s="77">
        <v>134</v>
      </c>
      <c r="F39" s="54">
        <f t="shared" si="0"/>
        <v>0</v>
      </c>
    </row>
    <row r="40" spans="1:6" x14ac:dyDescent="0.25">
      <c r="A40" s="76" t="s">
        <v>258</v>
      </c>
      <c r="B40" s="84" t="s">
        <v>259</v>
      </c>
      <c r="C40" s="79" t="s">
        <v>3</v>
      </c>
      <c r="D40" s="23">
        <f>BPU!D40</f>
        <v>0</v>
      </c>
      <c r="E40" s="77">
        <v>53</v>
      </c>
      <c r="F40" s="54">
        <f t="shared" si="0"/>
        <v>0</v>
      </c>
    </row>
    <row r="41" spans="1:6" x14ac:dyDescent="0.25">
      <c r="A41" s="76" t="s">
        <v>260</v>
      </c>
      <c r="B41" s="84" t="s">
        <v>261</v>
      </c>
      <c r="C41" s="79" t="s">
        <v>3</v>
      </c>
      <c r="D41" s="23">
        <f>BPU!D41</f>
        <v>0</v>
      </c>
      <c r="E41" s="77">
        <v>44</v>
      </c>
      <c r="F41" s="54">
        <f t="shared" si="0"/>
        <v>0</v>
      </c>
    </row>
    <row r="42" spans="1:6" x14ac:dyDescent="0.25">
      <c r="A42" s="76" t="s">
        <v>262</v>
      </c>
      <c r="B42" s="84" t="s">
        <v>263</v>
      </c>
      <c r="C42" s="79" t="s">
        <v>3</v>
      </c>
      <c r="D42" s="23">
        <f>BPU!D42</f>
        <v>0</v>
      </c>
      <c r="E42" s="77">
        <v>34</v>
      </c>
      <c r="F42" s="54">
        <f t="shared" si="0"/>
        <v>0</v>
      </c>
    </row>
    <row r="43" spans="1:6" x14ac:dyDescent="0.25">
      <c r="A43" s="76" t="s">
        <v>264</v>
      </c>
      <c r="B43" s="84" t="s">
        <v>265</v>
      </c>
      <c r="C43" s="79" t="s">
        <v>3</v>
      </c>
      <c r="D43" s="23">
        <f>BPU!D43</f>
        <v>0</v>
      </c>
      <c r="E43" s="77">
        <v>26</v>
      </c>
      <c r="F43" s="54">
        <f t="shared" si="0"/>
        <v>0</v>
      </c>
    </row>
    <row r="44" spans="1:6" x14ac:dyDescent="0.25">
      <c r="A44" s="76" t="s">
        <v>266</v>
      </c>
      <c r="B44" s="84" t="s">
        <v>267</v>
      </c>
      <c r="C44" s="79" t="s">
        <v>3</v>
      </c>
      <c r="D44" s="23">
        <f>BPU!D44</f>
        <v>0</v>
      </c>
      <c r="E44" s="77">
        <v>14</v>
      </c>
      <c r="F44" s="54">
        <f t="shared" si="0"/>
        <v>0</v>
      </c>
    </row>
    <row r="45" spans="1:6" x14ac:dyDescent="0.25">
      <c r="A45" s="76" t="s">
        <v>268</v>
      </c>
      <c r="B45" s="84" t="s">
        <v>269</v>
      </c>
      <c r="C45" s="79" t="s">
        <v>3</v>
      </c>
      <c r="D45" s="23">
        <f>BPU!D45</f>
        <v>0</v>
      </c>
      <c r="E45" s="77">
        <v>17</v>
      </c>
      <c r="F45" s="54">
        <f t="shared" si="0"/>
        <v>0</v>
      </c>
    </row>
    <row r="46" spans="1:6" x14ac:dyDescent="0.25">
      <c r="A46" s="76" t="s">
        <v>270</v>
      </c>
      <c r="B46" s="84" t="s">
        <v>271</v>
      </c>
      <c r="C46" s="79" t="s">
        <v>3</v>
      </c>
      <c r="D46" s="23">
        <f>BPU!D46</f>
        <v>0</v>
      </c>
      <c r="E46" s="77">
        <v>9</v>
      </c>
      <c r="F46" s="54">
        <f t="shared" si="0"/>
        <v>0</v>
      </c>
    </row>
    <row r="47" spans="1:6" x14ac:dyDescent="0.25">
      <c r="A47" s="76" t="s">
        <v>272</v>
      </c>
      <c r="B47" s="84" t="s">
        <v>273</v>
      </c>
      <c r="C47" s="79" t="s">
        <v>3</v>
      </c>
      <c r="D47" s="23">
        <f>BPU!D47</f>
        <v>0</v>
      </c>
      <c r="E47" s="77">
        <v>25</v>
      </c>
      <c r="F47" s="54">
        <f t="shared" si="0"/>
        <v>0</v>
      </c>
    </row>
    <row r="48" spans="1:6" ht="45" x14ac:dyDescent="0.25">
      <c r="A48" s="73" t="s">
        <v>274</v>
      </c>
      <c r="B48" s="78" t="s">
        <v>275</v>
      </c>
      <c r="C48" s="74"/>
      <c r="D48" s="74"/>
      <c r="E48" s="75"/>
      <c r="F48" s="85"/>
    </row>
    <row r="49" spans="1:17" x14ac:dyDescent="0.25">
      <c r="A49" s="76" t="s">
        <v>276</v>
      </c>
      <c r="B49" s="84" t="s">
        <v>277</v>
      </c>
      <c r="C49" s="79" t="s">
        <v>3</v>
      </c>
      <c r="D49" s="23">
        <f>BPU!D49</f>
        <v>0</v>
      </c>
      <c r="E49" s="77">
        <v>23</v>
      </c>
      <c r="F49" s="54">
        <f t="shared" si="0"/>
        <v>0</v>
      </c>
    </row>
    <row r="50" spans="1:17" x14ac:dyDescent="0.25">
      <c r="A50" s="76" t="s">
        <v>278</v>
      </c>
      <c r="B50" s="84" t="s">
        <v>279</v>
      </c>
      <c r="C50" s="79" t="s">
        <v>3</v>
      </c>
      <c r="D50" s="23">
        <f>BPU!D50</f>
        <v>0</v>
      </c>
      <c r="E50" s="77">
        <v>17</v>
      </c>
      <c r="F50" s="54">
        <f t="shared" si="0"/>
        <v>0</v>
      </c>
    </row>
    <row r="51" spans="1:17" x14ac:dyDescent="0.25">
      <c r="A51" s="76" t="s">
        <v>280</v>
      </c>
      <c r="B51" s="84" t="s">
        <v>281</v>
      </c>
      <c r="C51" s="79" t="s">
        <v>3</v>
      </c>
      <c r="D51" s="23">
        <f>BPU!D51</f>
        <v>0</v>
      </c>
      <c r="E51" s="77">
        <v>6</v>
      </c>
      <c r="F51" s="54">
        <f t="shared" si="0"/>
        <v>0</v>
      </c>
    </row>
    <row r="52" spans="1:17" x14ac:dyDescent="0.25">
      <c r="A52" s="76" t="s">
        <v>282</v>
      </c>
      <c r="B52" s="84" t="s">
        <v>283</v>
      </c>
      <c r="C52" s="79" t="s">
        <v>3</v>
      </c>
      <c r="D52" s="23">
        <f>BPU!D52</f>
        <v>0</v>
      </c>
      <c r="E52" s="77">
        <v>5</v>
      </c>
      <c r="F52" s="54">
        <f t="shared" si="0"/>
        <v>0</v>
      </c>
    </row>
    <row r="53" spans="1:17" x14ac:dyDescent="0.25">
      <c r="A53" s="76" t="s">
        <v>284</v>
      </c>
      <c r="B53" s="84" t="s">
        <v>285</v>
      </c>
      <c r="C53" s="79" t="s">
        <v>3</v>
      </c>
      <c r="D53" s="23">
        <f>BPU!D53</f>
        <v>0</v>
      </c>
      <c r="E53" s="77">
        <v>5</v>
      </c>
      <c r="F53" s="54">
        <f t="shared" si="0"/>
        <v>0</v>
      </c>
    </row>
    <row r="54" spans="1:17" x14ac:dyDescent="0.25">
      <c r="A54" s="76" t="s">
        <v>286</v>
      </c>
      <c r="B54" s="84" t="s">
        <v>287</v>
      </c>
      <c r="C54" s="79" t="s">
        <v>3</v>
      </c>
      <c r="D54" s="23">
        <f>BPU!D54</f>
        <v>0</v>
      </c>
      <c r="E54" s="77">
        <v>6</v>
      </c>
      <c r="F54" s="54">
        <f t="shared" si="0"/>
        <v>0</v>
      </c>
    </row>
    <row r="55" spans="1:17" x14ac:dyDescent="0.25">
      <c r="A55" s="73" t="s">
        <v>288</v>
      </c>
      <c r="B55" s="78" t="s">
        <v>348</v>
      </c>
      <c r="C55" s="74"/>
      <c r="D55" s="74"/>
      <c r="E55" s="75"/>
      <c r="F55" s="85"/>
    </row>
    <row r="56" spans="1:17" ht="30" x14ac:dyDescent="0.25">
      <c r="A56" s="73" t="s">
        <v>289</v>
      </c>
      <c r="B56" s="78" t="s">
        <v>290</v>
      </c>
      <c r="C56" s="74"/>
      <c r="D56" s="74"/>
      <c r="E56" s="75"/>
      <c r="F56" s="85"/>
    </row>
    <row r="57" spans="1:17" x14ac:dyDescent="0.25">
      <c r="A57" s="76" t="s">
        <v>291</v>
      </c>
      <c r="B57" s="84" t="s">
        <v>292</v>
      </c>
      <c r="C57" s="79" t="s">
        <v>3</v>
      </c>
      <c r="D57" s="23">
        <f>BPU!D57</f>
        <v>0</v>
      </c>
      <c r="E57" s="77">
        <v>70</v>
      </c>
      <c r="F57" s="54">
        <f t="shared" si="0"/>
        <v>0</v>
      </c>
    </row>
    <row r="58" spans="1:17" x14ac:dyDescent="0.25">
      <c r="A58" s="76" t="s">
        <v>293</v>
      </c>
      <c r="B58" s="84" t="s">
        <v>294</v>
      </c>
      <c r="C58" s="79" t="s">
        <v>3</v>
      </c>
      <c r="D58" s="23">
        <f>BPU!D58</f>
        <v>0</v>
      </c>
      <c r="E58" s="77">
        <v>65</v>
      </c>
      <c r="F58" s="54">
        <f t="shared" si="0"/>
        <v>0</v>
      </c>
    </row>
    <row r="59" spans="1:17" ht="14.25" customHeight="1" x14ac:dyDescent="0.25">
      <c r="A59" s="69"/>
      <c r="B59" s="70" t="s">
        <v>211</v>
      </c>
      <c r="C59" s="70"/>
      <c r="D59" s="71"/>
      <c r="E59" s="72"/>
      <c r="F59" s="71"/>
      <c r="G59" s="62"/>
      <c r="H59" s="62"/>
      <c r="I59" s="62"/>
      <c r="J59" s="62"/>
      <c r="K59" s="62"/>
      <c r="L59" s="62"/>
      <c r="M59" s="62"/>
      <c r="N59" s="37"/>
      <c r="O59" s="37"/>
      <c r="P59" s="37"/>
      <c r="Q59" s="37"/>
    </row>
    <row r="60" spans="1:17" x14ac:dyDescent="0.25">
      <c r="A60" s="64" t="s">
        <v>357</v>
      </c>
      <c r="B60" s="66" t="s">
        <v>296</v>
      </c>
      <c r="C60" s="64"/>
      <c r="D60" s="64"/>
      <c r="E60" s="64"/>
      <c r="F60" s="64"/>
    </row>
    <row r="61" spans="1:17" ht="37.5" customHeight="1" x14ac:dyDescent="0.25">
      <c r="A61" s="76" t="s">
        <v>358</v>
      </c>
      <c r="B61" s="88" t="s">
        <v>297</v>
      </c>
      <c r="C61" s="89" t="s">
        <v>3</v>
      </c>
      <c r="D61" s="23">
        <f>BPU!D61</f>
        <v>0</v>
      </c>
      <c r="E61" s="77">
        <v>10</v>
      </c>
      <c r="F61" s="23">
        <f t="shared" ref="F61:F89" si="1">D61*E61</f>
        <v>0</v>
      </c>
      <c r="G61" s="87"/>
      <c r="H61" s="87"/>
      <c r="I61" s="87"/>
      <c r="J61" s="87"/>
      <c r="K61" s="87"/>
      <c r="L61" s="87"/>
      <c r="M61" s="87"/>
      <c r="N61" s="37"/>
      <c r="O61" s="37"/>
      <c r="P61" s="37"/>
      <c r="Q61" s="37"/>
    </row>
    <row r="62" spans="1:17" ht="37.5" customHeight="1" x14ac:dyDescent="0.25">
      <c r="A62" s="76" t="s">
        <v>359</v>
      </c>
      <c r="B62" s="88" t="s">
        <v>298</v>
      </c>
      <c r="C62" s="89" t="s">
        <v>3</v>
      </c>
      <c r="D62" s="23">
        <f>BPU!D62</f>
        <v>0</v>
      </c>
      <c r="E62" s="77">
        <v>10</v>
      </c>
      <c r="F62" s="23">
        <f t="shared" si="1"/>
        <v>0</v>
      </c>
      <c r="G62" s="87"/>
      <c r="H62" s="87"/>
      <c r="I62" s="87"/>
      <c r="J62" s="87"/>
      <c r="K62" s="87"/>
      <c r="L62" s="87"/>
      <c r="M62" s="87"/>
      <c r="N62" s="37"/>
      <c r="O62" s="37"/>
      <c r="P62" s="37"/>
      <c r="Q62" s="37"/>
    </row>
    <row r="63" spans="1:17" ht="37.5" customHeight="1" x14ac:dyDescent="0.25">
      <c r="A63" s="76" t="s">
        <v>360</v>
      </c>
      <c r="B63" s="88" t="s">
        <v>299</v>
      </c>
      <c r="C63" s="89" t="s">
        <v>3</v>
      </c>
      <c r="D63" s="23">
        <f>BPU!D63</f>
        <v>0</v>
      </c>
      <c r="E63" s="77">
        <v>10</v>
      </c>
      <c r="F63" s="23">
        <f t="shared" si="1"/>
        <v>0</v>
      </c>
      <c r="G63" s="87"/>
      <c r="H63" s="87"/>
      <c r="I63" s="87"/>
      <c r="J63" s="87"/>
      <c r="K63" s="87"/>
      <c r="L63" s="87"/>
      <c r="M63" s="87"/>
      <c r="N63" s="37"/>
      <c r="O63" s="37"/>
      <c r="P63" s="37"/>
      <c r="Q63" s="37"/>
    </row>
    <row r="64" spans="1:17" x14ac:dyDescent="0.25">
      <c r="A64" s="64" t="s">
        <v>212</v>
      </c>
      <c r="B64" s="66" t="s">
        <v>339</v>
      </c>
      <c r="C64" s="65"/>
      <c r="D64" s="65"/>
      <c r="E64" s="65"/>
      <c r="F64" s="65"/>
    </row>
    <row r="65" spans="1:17" ht="27" customHeight="1" x14ac:dyDescent="0.25">
      <c r="A65" s="76" t="s">
        <v>213</v>
      </c>
      <c r="B65" s="88" t="s">
        <v>340</v>
      </c>
      <c r="C65" s="89" t="s">
        <v>3</v>
      </c>
      <c r="D65" s="23">
        <f>BPU!D65</f>
        <v>0</v>
      </c>
      <c r="E65" s="77">
        <v>10</v>
      </c>
      <c r="F65" s="23">
        <f>D65*E65</f>
        <v>0</v>
      </c>
      <c r="G65" s="87"/>
      <c r="H65" s="87"/>
      <c r="I65" s="87"/>
      <c r="J65" s="87"/>
      <c r="K65" s="87"/>
      <c r="L65" s="87"/>
      <c r="M65" s="87"/>
      <c r="N65" s="37"/>
      <c r="O65" s="37"/>
      <c r="P65" s="37"/>
      <c r="Q65" s="37"/>
    </row>
    <row r="66" spans="1:17" ht="22.5" customHeight="1" x14ac:dyDescent="0.25">
      <c r="A66" s="76" t="s">
        <v>214</v>
      </c>
      <c r="B66" s="88" t="s">
        <v>341</v>
      </c>
      <c r="C66" s="89" t="s">
        <v>3</v>
      </c>
      <c r="D66" s="23">
        <f>BPU!D66</f>
        <v>0</v>
      </c>
      <c r="E66" s="77">
        <v>10</v>
      </c>
      <c r="F66" s="23">
        <f>D66*E66</f>
        <v>0</v>
      </c>
      <c r="G66" s="87"/>
      <c r="H66" s="87"/>
      <c r="I66" s="87"/>
      <c r="J66" s="87"/>
      <c r="K66" s="87"/>
      <c r="L66" s="87"/>
      <c r="M66" s="87"/>
      <c r="N66" s="37"/>
      <c r="O66" s="37"/>
      <c r="P66" s="37"/>
      <c r="Q66" s="37"/>
    </row>
    <row r="67" spans="1:17" ht="27" customHeight="1" x14ac:dyDescent="0.25">
      <c r="A67" s="76" t="s">
        <v>215</v>
      </c>
      <c r="B67" s="88" t="s">
        <v>342</v>
      </c>
      <c r="C67" s="89" t="s">
        <v>3</v>
      </c>
      <c r="D67" s="23">
        <f>BPU!D67</f>
        <v>0</v>
      </c>
      <c r="E67" s="77">
        <v>10</v>
      </c>
      <c r="F67" s="23">
        <f>D67*E67</f>
        <v>0</v>
      </c>
      <c r="G67" s="87"/>
      <c r="H67" s="87"/>
      <c r="I67" s="87"/>
      <c r="J67" s="87"/>
      <c r="K67" s="87"/>
      <c r="L67" s="87"/>
      <c r="M67" s="87"/>
      <c r="N67" s="37"/>
      <c r="O67" s="37"/>
      <c r="P67" s="37"/>
      <c r="Q67" s="37"/>
    </row>
    <row r="68" spans="1:17" x14ac:dyDescent="0.25">
      <c r="A68" s="64" t="s">
        <v>300</v>
      </c>
      <c r="B68" s="66" t="s">
        <v>301</v>
      </c>
      <c r="C68" s="64"/>
      <c r="D68" s="64"/>
      <c r="E68" s="64"/>
      <c r="F68" s="64"/>
    </row>
    <row r="69" spans="1:17" ht="37.5" customHeight="1" x14ac:dyDescent="0.25">
      <c r="A69" s="76" t="s">
        <v>302</v>
      </c>
      <c r="B69" s="88" t="s">
        <v>303</v>
      </c>
      <c r="C69" s="89" t="s">
        <v>3</v>
      </c>
      <c r="D69" s="23">
        <f>BPU!D69</f>
        <v>0</v>
      </c>
      <c r="E69" s="77">
        <v>25</v>
      </c>
      <c r="F69" s="23">
        <f t="shared" si="1"/>
        <v>0</v>
      </c>
      <c r="G69" s="87"/>
      <c r="H69" s="87"/>
      <c r="I69" s="87"/>
      <c r="J69" s="87"/>
      <c r="K69" s="87"/>
      <c r="L69" s="87"/>
      <c r="M69" s="87"/>
      <c r="N69" s="37"/>
      <c r="O69" s="37"/>
      <c r="P69" s="37"/>
      <c r="Q69" s="37"/>
    </row>
    <row r="70" spans="1:17" ht="37.5" customHeight="1" x14ac:dyDescent="0.25">
      <c r="A70" s="76" t="s">
        <v>304</v>
      </c>
      <c r="B70" s="88" t="s">
        <v>305</v>
      </c>
      <c r="C70" s="89" t="s">
        <v>3</v>
      </c>
      <c r="D70" s="23">
        <f>BPU!D70</f>
        <v>0</v>
      </c>
      <c r="E70" s="77">
        <v>25</v>
      </c>
      <c r="F70" s="23">
        <f t="shared" si="1"/>
        <v>0</v>
      </c>
      <c r="G70" s="87"/>
      <c r="H70" s="87"/>
      <c r="I70" s="87"/>
      <c r="J70" s="87"/>
      <c r="K70" s="87"/>
      <c r="L70" s="87"/>
      <c r="M70" s="87"/>
      <c r="N70" s="37"/>
      <c r="O70" s="37"/>
      <c r="P70" s="37"/>
      <c r="Q70" s="37"/>
    </row>
    <row r="71" spans="1:17" ht="37.5" customHeight="1" x14ac:dyDescent="0.25">
      <c r="A71" s="76" t="s">
        <v>306</v>
      </c>
      <c r="B71" s="88" t="s">
        <v>307</v>
      </c>
      <c r="C71" s="89" t="s">
        <v>3</v>
      </c>
      <c r="D71" s="23">
        <f>BPU!D71</f>
        <v>0</v>
      </c>
      <c r="E71" s="77">
        <v>20</v>
      </c>
      <c r="F71" s="23">
        <f t="shared" si="1"/>
        <v>0</v>
      </c>
      <c r="G71" s="87"/>
      <c r="H71" s="87"/>
      <c r="I71" s="87"/>
      <c r="J71" s="87"/>
      <c r="K71" s="87"/>
      <c r="L71" s="87"/>
      <c r="M71" s="87"/>
      <c r="N71" s="37"/>
      <c r="O71" s="37"/>
      <c r="P71" s="37"/>
      <c r="Q71" s="37"/>
    </row>
    <row r="72" spans="1:17" ht="37.5" customHeight="1" x14ac:dyDescent="0.25">
      <c r="A72" s="76" t="s">
        <v>308</v>
      </c>
      <c r="B72" s="88" t="s">
        <v>309</v>
      </c>
      <c r="C72" s="89" t="s">
        <v>3</v>
      </c>
      <c r="D72" s="23">
        <f>BPU!D72</f>
        <v>0</v>
      </c>
      <c r="E72" s="77">
        <v>10</v>
      </c>
      <c r="F72" s="23">
        <f t="shared" si="1"/>
        <v>0</v>
      </c>
      <c r="G72" s="87"/>
      <c r="H72" s="87"/>
      <c r="I72" s="87"/>
      <c r="J72" s="87"/>
      <c r="K72" s="87"/>
      <c r="L72" s="87"/>
      <c r="M72" s="87"/>
      <c r="N72" s="37"/>
      <c r="O72" s="37"/>
      <c r="P72" s="37"/>
      <c r="Q72" s="37"/>
    </row>
    <row r="73" spans="1:17" ht="37.5" customHeight="1" x14ac:dyDescent="0.25">
      <c r="A73" s="76" t="s">
        <v>310</v>
      </c>
      <c r="B73" s="88" t="s">
        <v>311</v>
      </c>
      <c r="C73" s="89" t="s">
        <v>3</v>
      </c>
      <c r="D73" s="23">
        <f>BPU!D73</f>
        <v>0</v>
      </c>
      <c r="E73" s="77">
        <v>10</v>
      </c>
      <c r="F73" s="23">
        <f t="shared" si="1"/>
        <v>0</v>
      </c>
      <c r="G73" s="87"/>
      <c r="H73" s="87"/>
      <c r="I73" s="87"/>
      <c r="J73" s="87"/>
      <c r="K73" s="87"/>
      <c r="L73" s="87"/>
      <c r="M73" s="87"/>
      <c r="N73" s="37"/>
      <c r="O73" s="37"/>
      <c r="P73" s="37"/>
      <c r="Q73" s="37"/>
    </row>
    <row r="74" spans="1:17" ht="37.5" customHeight="1" x14ac:dyDescent="0.25">
      <c r="A74" s="76" t="s">
        <v>312</v>
      </c>
      <c r="B74" s="88" t="s">
        <v>313</v>
      </c>
      <c r="C74" s="89" t="s">
        <v>3</v>
      </c>
      <c r="D74" s="23">
        <f>BPU!D74</f>
        <v>0</v>
      </c>
      <c r="E74" s="77">
        <v>10</v>
      </c>
      <c r="F74" s="23">
        <f t="shared" si="1"/>
        <v>0</v>
      </c>
      <c r="G74" s="87"/>
      <c r="H74" s="87"/>
      <c r="I74" s="87"/>
      <c r="J74" s="87"/>
      <c r="K74" s="87"/>
      <c r="L74" s="87"/>
      <c r="M74" s="87"/>
      <c r="N74" s="37"/>
      <c r="O74" s="37"/>
      <c r="P74" s="37"/>
      <c r="Q74" s="37"/>
    </row>
    <row r="75" spans="1:17" ht="37.5" customHeight="1" x14ac:dyDescent="0.25">
      <c r="A75" s="76" t="s">
        <v>314</v>
      </c>
      <c r="B75" s="88" t="s">
        <v>315</v>
      </c>
      <c r="C75" s="89" t="s">
        <v>3</v>
      </c>
      <c r="D75" s="23">
        <f>BPU!D75</f>
        <v>0</v>
      </c>
      <c r="E75" s="77">
        <v>10</v>
      </c>
      <c r="F75" s="23">
        <f t="shared" si="1"/>
        <v>0</v>
      </c>
      <c r="G75" s="87"/>
      <c r="H75" s="87"/>
      <c r="I75" s="87"/>
      <c r="J75" s="87"/>
      <c r="K75" s="87"/>
      <c r="L75" s="87"/>
      <c r="M75" s="87"/>
      <c r="N75" s="37"/>
      <c r="O75" s="37"/>
      <c r="P75" s="37"/>
      <c r="Q75" s="37"/>
    </row>
    <row r="76" spans="1:17" ht="37.5" customHeight="1" x14ac:dyDescent="0.25">
      <c r="A76" s="76" t="s">
        <v>316</v>
      </c>
      <c r="B76" s="88" t="s">
        <v>317</v>
      </c>
      <c r="C76" s="89" t="s">
        <v>3</v>
      </c>
      <c r="D76" s="23">
        <f>BPU!D76</f>
        <v>0</v>
      </c>
      <c r="E76" s="77">
        <v>10</v>
      </c>
      <c r="F76" s="23">
        <f t="shared" si="1"/>
        <v>0</v>
      </c>
      <c r="G76" s="87"/>
      <c r="H76" s="87"/>
      <c r="I76" s="87"/>
      <c r="J76" s="87"/>
      <c r="K76" s="87"/>
      <c r="L76" s="87"/>
      <c r="M76" s="87"/>
      <c r="N76" s="37"/>
      <c r="O76" s="37"/>
      <c r="P76" s="37"/>
      <c r="Q76" s="37"/>
    </row>
    <row r="77" spans="1:17" ht="37.5" customHeight="1" x14ac:dyDescent="0.25">
      <c r="A77" s="76" t="s">
        <v>318</v>
      </c>
      <c r="B77" s="88" t="s">
        <v>319</v>
      </c>
      <c r="C77" s="89" t="s">
        <v>3</v>
      </c>
      <c r="D77" s="23">
        <f>BPU!D77</f>
        <v>0</v>
      </c>
      <c r="E77" s="77">
        <v>10</v>
      </c>
      <c r="F77" s="23">
        <f t="shared" si="1"/>
        <v>0</v>
      </c>
      <c r="G77" s="87"/>
      <c r="H77" s="87"/>
      <c r="I77" s="87"/>
      <c r="J77" s="87"/>
      <c r="K77" s="87"/>
      <c r="L77" s="87"/>
      <c r="M77" s="87"/>
      <c r="N77" s="37"/>
      <c r="O77" s="37"/>
      <c r="P77" s="37"/>
      <c r="Q77" s="37"/>
    </row>
    <row r="78" spans="1:17" ht="37.5" customHeight="1" x14ac:dyDescent="0.25">
      <c r="A78" s="76" t="s">
        <v>320</v>
      </c>
      <c r="B78" s="88" t="s">
        <v>321</v>
      </c>
      <c r="C78" s="89" t="s">
        <v>3</v>
      </c>
      <c r="D78" s="23">
        <f>BPU!D78</f>
        <v>0</v>
      </c>
      <c r="E78" s="77">
        <v>10</v>
      </c>
      <c r="F78" s="23">
        <f t="shared" si="1"/>
        <v>0</v>
      </c>
      <c r="G78" s="87"/>
      <c r="H78" s="87"/>
      <c r="I78" s="87"/>
      <c r="J78" s="87"/>
      <c r="K78" s="87"/>
      <c r="L78" s="87"/>
      <c r="M78" s="87"/>
      <c r="N78" s="37"/>
      <c r="O78" s="37"/>
      <c r="P78" s="37"/>
      <c r="Q78" s="37"/>
    </row>
    <row r="79" spans="1:17" x14ac:dyDescent="0.25">
      <c r="A79" s="64" t="s">
        <v>322</v>
      </c>
      <c r="B79" s="66" t="s">
        <v>328</v>
      </c>
      <c r="C79" s="65"/>
      <c r="D79" s="65"/>
      <c r="E79" s="65"/>
      <c r="F79" s="65"/>
    </row>
    <row r="80" spans="1:17" ht="37.5" customHeight="1" x14ac:dyDescent="0.25">
      <c r="A80" s="76" t="s">
        <v>324</v>
      </c>
      <c r="B80" s="88" t="s">
        <v>329</v>
      </c>
      <c r="C80" s="89" t="s">
        <v>3</v>
      </c>
      <c r="D80" s="23">
        <f>BPU!D80</f>
        <v>0</v>
      </c>
      <c r="E80" s="77">
        <v>5</v>
      </c>
      <c r="F80" s="23">
        <f t="shared" si="1"/>
        <v>0</v>
      </c>
      <c r="G80" s="87"/>
      <c r="H80" s="87"/>
      <c r="I80" s="87"/>
      <c r="J80" s="87"/>
      <c r="K80" s="87"/>
      <c r="L80" s="87"/>
      <c r="M80" s="87"/>
      <c r="N80" s="37"/>
      <c r="O80" s="37"/>
      <c r="P80" s="37"/>
      <c r="Q80" s="37"/>
    </row>
    <row r="81" spans="1:17" ht="37.5" customHeight="1" x14ac:dyDescent="0.25">
      <c r="A81" s="76" t="s">
        <v>325</v>
      </c>
      <c r="B81" s="88" t="s">
        <v>330</v>
      </c>
      <c r="C81" s="89" t="s">
        <v>3</v>
      </c>
      <c r="D81" s="23">
        <f>BPU!D81</f>
        <v>0</v>
      </c>
      <c r="E81" s="77">
        <v>5</v>
      </c>
      <c r="F81" s="23">
        <f t="shared" si="1"/>
        <v>0</v>
      </c>
      <c r="G81" s="87"/>
      <c r="H81" s="87"/>
      <c r="I81" s="87"/>
      <c r="J81" s="87"/>
      <c r="K81" s="87"/>
      <c r="L81" s="87"/>
      <c r="M81" s="87"/>
      <c r="N81" s="37"/>
      <c r="O81" s="37"/>
      <c r="P81" s="37"/>
      <c r="Q81" s="37"/>
    </row>
    <row r="82" spans="1:17" ht="37.5" customHeight="1" x14ac:dyDescent="0.25">
      <c r="A82" s="76" t="s">
        <v>326</v>
      </c>
      <c r="B82" s="88" t="s">
        <v>331</v>
      </c>
      <c r="C82" s="89" t="s">
        <v>3</v>
      </c>
      <c r="D82" s="23">
        <f>BPU!D82</f>
        <v>0</v>
      </c>
      <c r="E82" s="77">
        <v>3</v>
      </c>
      <c r="F82" s="23">
        <f t="shared" si="1"/>
        <v>0</v>
      </c>
      <c r="G82" s="87"/>
      <c r="H82" s="87"/>
      <c r="I82" s="87"/>
      <c r="J82" s="87"/>
      <c r="K82" s="87"/>
      <c r="L82" s="87"/>
      <c r="M82" s="87"/>
      <c r="N82" s="37"/>
      <c r="O82" s="37"/>
      <c r="P82" s="37"/>
      <c r="Q82" s="37"/>
    </row>
    <row r="83" spans="1:17" ht="37.5" customHeight="1" x14ac:dyDescent="0.25">
      <c r="A83" s="76" t="s">
        <v>361</v>
      </c>
      <c r="B83" s="88" t="s">
        <v>332</v>
      </c>
      <c r="C83" s="89" t="s">
        <v>3</v>
      </c>
      <c r="D83" s="23">
        <f>BPU!D83</f>
        <v>0</v>
      </c>
      <c r="E83" s="77">
        <v>3</v>
      </c>
      <c r="F83" s="23">
        <f t="shared" si="1"/>
        <v>0</v>
      </c>
      <c r="G83" s="87"/>
      <c r="H83" s="87"/>
      <c r="I83" s="87"/>
      <c r="J83" s="87"/>
      <c r="K83" s="87"/>
      <c r="L83" s="87"/>
      <c r="M83" s="87"/>
      <c r="N83" s="37"/>
      <c r="O83" s="37"/>
      <c r="P83" s="37"/>
      <c r="Q83" s="37"/>
    </row>
    <row r="84" spans="1:17" ht="37.5" customHeight="1" x14ac:dyDescent="0.25">
      <c r="A84" s="76" t="s">
        <v>362</v>
      </c>
      <c r="B84" s="88" t="s">
        <v>333</v>
      </c>
      <c r="C84" s="89" t="s">
        <v>3</v>
      </c>
      <c r="D84" s="23">
        <f>BPU!D84</f>
        <v>0</v>
      </c>
      <c r="E84" s="77">
        <v>3</v>
      </c>
      <c r="F84" s="23">
        <f t="shared" si="1"/>
        <v>0</v>
      </c>
      <c r="G84" s="87"/>
      <c r="H84" s="87"/>
      <c r="I84" s="87"/>
      <c r="J84" s="87"/>
      <c r="K84" s="87"/>
      <c r="L84" s="87"/>
      <c r="M84" s="87"/>
      <c r="N84" s="37"/>
      <c r="O84" s="37"/>
      <c r="P84" s="37"/>
      <c r="Q84" s="37"/>
    </row>
    <row r="85" spans="1:17" ht="37.5" customHeight="1" x14ac:dyDescent="0.25">
      <c r="A85" s="76" t="s">
        <v>363</v>
      </c>
      <c r="B85" s="88" t="s">
        <v>334</v>
      </c>
      <c r="C85" s="89" t="s">
        <v>3</v>
      </c>
      <c r="D85" s="23">
        <f>BPU!D85</f>
        <v>0</v>
      </c>
      <c r="E85" s="77">
        <v>3</v>
      </c>
      <c r="F85" s="23">
        <f t="shared" si="1"/>
        <v>0</v>
      </c>
      <c r="G85" s="87"/>
      <c r="H85" s="87"/>
      <c r="I85" s="87"/>
      <c r="J85" s="87"/>
      <c r="K85" s="87"/>
      <c r="L85" s="87"/>
      <c r="M85" s="87"/>
      <c r="N85" s="37"/>
      <c r="O85" s="37"/>
      <c r="P85" s="37"/>
      <c r="Q85" s="37"/>
    </row>
    <row r="86" spans="1:17" ht="37.5" customHeight="1" x14ac:dyDescent="0.25">
      <c r="A86" s="76" t="s">
        <v>364</v>
      </c>
      <c r="B86" s="88" t="s">
        <v>335</v>
      </c>
      <c r="C86" s="89" t="s">
        <v>3</v>
      </c>
      <c r="D86" s="23">
        <f>BPU!D86</f>
        <v>0</v>
      </c>
      <c r="E86" s="77">
        <v>2</v>
      </c>
      <c r="F86" s="23">
        <f t="shared" si="1"/>
        <v>0</v>
      </c>
      <c r="G86" s="87"/>
      <c r="H86" s="87"/>
      <c r="I86" s="87"/>
      <c r="J86" s="87"/>
      <c r="K86" s="87"/>
      <c r="L86" s="87"/>
      <c r="M86" s="87"/>
      <c r="N86" s="37"/>
      <c r="O86" s="37"/>
      <c r="P86" s="37"/>
      <c r="Q86" s="37"/>
    </row>
    <row r="87" spans="1:17" ht="37.5" customHeight="1" x14ac:dyDescent="0.25">
      <c r="A87" s="76" t="s">
        <v>365</v>
      </c>
      <c r="B87" s="88" t="s">
        <v>336</v>
      </c>
      <c r="C87" s="89" t="s">
        <v>3</v>
      </c>
      <c r="D87" s="23">
        <f>BPU!D87</f>
        <v>0</v>
      </c>
      <c r="E87" s="77">
        <v>2</v>
      </c>
      <c r="F87" s="23">
        <f t="shared" si="1"/>
        <v>0</v>
      </c>
      <c r="G87" s="87"/>
      <c r="H87" s="87"/>
      <c r="I87" s="87"/>
      <c r="J87" s="87"/>
      <c r="K87" s="87"/>
      <c r="L87" s="87"/>
      <c r="M87" s="87"/>
      <c r="N87" s="37"/>
      <c r="O87" s="37"/>
      <c r="P87" s="37"/>
      <c r="Q87" s="37"/>
    </row>
    <row r="88" spans="1:17" ht="37.5" customHeight="1" x14ac:dyDescent="0.25">
      <c r="A88" s="76" t="s">
        <v>366</v>
      </c>
      <c r="B88" s="88" t="s">
        <v>337</v>
      </c>
      <c r="C88" s="89" t="s">
        <v>3</v>
      </c>
      <c r="D88" s="23">
        <f>BPU!D88</f>
        <v>0</v>
      </c>
      <c r="E88" s="77">
        <v>2</v>
      </c>
      <c r="F88" s="23">
        <f t="shared" si="1"/>
        <v>0</v>
      </c>
      <c r="G88" s="87"/>
      <c r="H88" s="87"/>
      <c r="I88" s="87"/>
      <c r="J88" s="87"/>
      <c r="K88" s="87"/>
      <c r="L88" s="87"/>
      <c r="M88" s="87"/>
      <c r="N88" s="37"/>
      <c r="O88" s="37"/>
      <c r="P88" s="37"/>
      <c r="Q88" s="37"/>
    </row>
    <row r="89" spans="1:17" ht="37.5" customHeight="1" x14ac:dyDescent="0.25">
      <c r="A89" s="76" t="s">
        <v>367</v>
      </c>
      <c r="B89" s="88" t="s">
        <v>338</v>
      </c>
      <c r="C89" s="89" t="s">
        <v>3</v>
      </c>
      <c r="D89" s="23">
        <f>BPU!D89</f>
        <v>0</v>
      </c>
      <c r="E89" s="77">
        <v>2</v>
      </c>
      <c r="F89" s="23">
        <f t="shared" si="1"/>
        <v>0</v>
      </c>
      <c r="G89" s="87"/>
      <c r="H89" s="87"/>
      <c r="I89" s="87"/>
      <c r="J89" s="87"/>
      <c r="K89" s="87"/>
      <c r="L89" s="87"/>
      <c r="M89" s="87"/>
      <c r="N89" s="37"/>
      <c r="O89" s="37"/>
      <c r="P89" s="37"/>
      <c r="Q89" s="37"/>
    </row>
    <row r="90" spans="1:17" x14ac:dyDescent="0.25">
      <c r="A90" s="64" t="s">
        <v>327</v>
      </c>
      <c r="B90" s="66" t="s">
        <v>323</v>
      </c>
      <c r="C90" s="65"/>
      <c r="D90" s="65"/>
      <c r="E90" s="65"/>
      <c r="F90" s="65"/>
    </row>
    <row r="91" spans="1:17" ht="65.25" customHeight="1" x14ac:dyDescent="0.25">
      <c r="A91" s="76" t="s">
        <v>368</v>
      </c>
      <c r="B91" s="88" t="s">
        <v>353</v>
      </c>
      <c r="C91" s="89" t="s">
        <v>3</v>
      </c>
      <c r="D91" s="23">
        <f>BPU!D91</f>
        <v>0</v>
      </c>
      <c r="E91" s="77">
        <v>3</v>
      </c>
      <c r="F91" s="23">
        <f>D91*E91</f>
        <v>0</v>
      </c>
      <c r="G91" s="87"/>
      <c r="H91" s="87"/>
      <c r="I91" s="87"/>
      <c r="J91" s="87"/>
      <c r="K91" s="87"/>
      <c r="L91" s="87"/>
      <c r="M91" s="87"/>
      <c r="N91" s="37"/>
      <c r="O91" s="37"/>
      <c r="P91" s="37"/>
      <c r="Q91" s="37"/>
    </row>
    <row r="92" spans="1:17" ht="37.5" customHeight="1" x14ac:dyDescent="0.25">
      <c r="A92" s="76" t="s">
        <v>369</v>
      </c>
      <c r="B92" s="88" t="s">
        <v>354</v>
      </c>
      <c r="C92" s="89" t="s">
        <v>3</v>
      </c>
      <c r="D92" s="23">
        <f>BPU!D92</f>
        <v>0</v>
      </c>
      <c r="E92" s="77">
        <v>3</v>
      </c>
      <c r="F92" s="23">
        <f>D92*E92</f>
        <v>0</v>
      </c>
      <c r="G92" s="87"/>
      <c r="H92" s="87"/>
      <c r="I92" s="87"/>
      <c r="J92" s="87"/>
      <c r="K92" s="87"/>
      <c r="L92" s="87"/>
      <c r="M92" s="87"/>
      <c r="N92" s="37"/>
      <c r="O92" s="37"/>
      <c r="P92" s="37"/>
      <c r="Q92" s="37"/>
    </row>
    <row r="93" spans="1:17" ht="37.5" customHeight="1" x14ac:dyDescent="0.25">
      <c r="A93" s="76" t="s">
        <v>370</v>
      </c>
      <c r="B93" s="88" t="s">
        <v>355</v>
      </c>
      <c r="C93" s="89" t="s">
        <v>3</v>
      </c>
      <c r="D93" s="23">
        <f>BPU!D93</f>
        <v>0</v>
      </c>
      <c r="E93" s="77">
        <v>3</v>
      </c>
      <c r="F93" s="23">
        <f>D93*E93</f>
        <v>0</v>
      </c>
      <c r="G93" s="87"/>
      <c r="H93" s="87"/>
      <c r="I93" s="87"/>
      <c r="J93" s="87"/>
      <c r="K93" s="87"/>
      <c r="L93" s="87"/>
      <c r="M93" s="87"/>
      <c r="N93" s="37"/>
      <c r="O93" s="37"/>
      <c r="P93" s="37"/>
      <c r="Q93" s="37"/>
    </row>
    <row r="94" spans="1:17" ht="28.5" customHeight="1" x14ac:dyDescent="0.25">
      <c r="A94" s="90"/>
      <c r="B94" s="90" t="s">
        <v>352</v>
      </c>
      <c r="C94" s="91"/>
      <c r="D94" s="92"/>
      <c r="E94" s="92"/>
      <c r="F94" s="92"/>
    </row>
    <row r="95" spans="1:17" ht="14.45" customHeight="1" x14ac:dyDescent="0.25">
      <c r="A95" s="14" t="s">
        <v>4</v>
      </c>
      <c r="B95" s="15" t="s">
        <v>5</v>
      </c>
      <c r="C95" s="16"/>
      <c r="D95" s="17"/>
      <c r="E95" s="27"/>
      <c r="F95" s="27"/>
      <c r="G95" s="45"/>
      <c r="H95" s="45"/>
      <c r="I95" s="37"/>
      <c r="J95" s="37"/>
    </row>
    <row r="96" spans="1:17" ht="14.45" customHeight="1" x14ac:dyDescent="0.25">
      <c r="A96" s="3" t="s">
        <v>6</v>
      </c>
      <c r="B96" s="4" t="s">
        <v>7</v>
      </c>
      <c r="C96" s="3" t="s">
        <v>8</v>
      </c>
      <c r="D96" s="23">
        <f>BPU!D96</f>
        <v>0</v>
      </c>
      <c r="E96" s="49">
        <v>52</v>
      </c>
      <c r="F96" s="54">
        <f>D96*E96</f>
        <v>0</v>
      </c>
      <c r="G96" s="37"/>
      <c r="H96" s="37"/>
      <c r="I96" s="37"/>
      <c r="J96" s="37"/>
    </row>
    <row r="97" spans="1:10" ht="14.45" customHeight="1" x14ac:dyDescent="0.25">
      <c r="A97" s="3" t="s">
        <v>9</v>
      </c>
      <c r="B97" s="4" t="s">
        <v>10</v>
      </c>
      <c r="C97" s="3" t="s">
        <v>8</v>
      </c>
      <c r="D97" s="23">
        <f>BPU!D97</f>
        <v>0</v>
      </c>
      <c r="E97" s="49">
        <v>31</v>
      </c>
      <c r="F97" s="54">
        <f t="shared" ref="F97:F104" si="2">D97*E97</f>
        <v>0</v>
      </c>
      <c r="G97" s="37"/>
      <c r="H97" s="37"/>
      <c r="I97" s="37"/>
      <c r="J97" s="37"/>
    </row>
    <row r="98" spans="1:10" ht="14.45" customHeight="1" x14ac:dyDescent="0.25">
      <c r="A98" s="3" t="s">
        <v>11</v>
      </c>
      <c r="B98" s="4" t="s">
        <v>12</v>
      </c>
      <c r="C98" s="3" t="s">
        <v>8</v>
      </c>
      <c r="D98" s="23">
        <f>BPU!D98</f>
        <v>0</v>
      </c>
      <c r="E98" s="49">
        <v>37</v>
      </c>
      <c r="F98" s="54">
        <f t="shared" si="2"/>
        <v>0</v>
      </c>
      <c r="G98" s="37"/>
      <c r="H98" s="37"/>
      <c r="I98" s="37"/>
      <c r="J98" s="37"/>
    </row>
    <row r="99" spans="1:10" ht="14.45" customHeight="1" x14ac:dyDescent="0.25">
      <c r="A99" s="3" t="s">
        <v>13</v>
      </c>
      <c r="B99" s="4" t="s">
        <v>14</v>
      </c>
      <c r="C99" s="3" t="s">
        <v>8</v>
      </c>
      <c r="D99" s="23">
        <f>BPU!D99</f>
        <v>0</v>
      </c>
      <c r="E99" s="49">
        <v>42</v>
      </c>
      <c r="F99" s="54">
        <f t="shared" si="2"/>
        <v>0</v>
      </c>
      <c r="G99" s="37"/>
      <c r="H99" s="37"/>
      <c r="I99" s="37"/>
      <c r="J99" s="37"/>
    </row>
    <row r="100" spans="1:10" ht="14.45" customHeight="1" x14ac:dyDescent="0.25">
      <c r="A100" s="3" t="s">
        <v>15</v>
      </c>
      <c r="B100" s="4" t="s">
        <v>16</v>
      </c>
      <c r="C100" s="3" t="s">
        <v>8</v>
      </c>
      <c r="D100" s="23">
        <f>BPU!D100</f>
        <v>0</v>
      </c>
      <c r="E100" s="49">
        <v>42</v>
      </c>
      <c r="F100" s="54">
        <f t="shared" si="2"/>
        <v>0</v>
      </c>
      <c r="G100" s="37"/>
      <c r="H100" s="37"/>
      <c r="I100" s="37"/>
      <c r="J100" s="37"/>
    </row>
    <row r="101" spans="1:10" ht="14.45" customHeight="1" x14ac:dyDescent="0.25">
      <c r="A101" s="3" t="s">
        <v>17</v>
      </c>
      <c r="B101" s="4" t="s">
        <v>18</v>
      </c>
      <c r="C101" s="3" t="s">
        <v>8</v>
      </c>
      <c r="D101" s="23">
        <f>BPU!D101</f>
        <v>0</v>
      </c>
      <c r="E101" s="49">
        <v>37</v>
      </c>
      <c r="F101" s="54">
        <f t="shared" si="2"/>
        <v>0</v>
      </c>
      <c r="G101" s="37"/>
      <c r="H101" s="37"/>
      <c r="I101" s="37"/>
      <c r="J101" s="37"/>
    </row>
    <row r="102" spans="1:10" ht="14.45" customHeight="1" x14ac:dyDescent="0.25">
      <c r="A102" s="3" t="s">
        <v>19</v>
      </c>
      <c r="B102" s="4" t="s">
        <v>20</v>
      </c>
      <c r="C102" s="3" t="s">
        <v>3</v>
      </c>
      <c r="D102" s="23">
        <f>BPU!D102</f>
        <v>0</v>
      </c>
      <c r="E102" s="49">
        <v>8</v>
      </c>
      <c r="F102" s="54">
        <f t="shared" si="2"/>
        <v>0</v>
      </c>
      <c r="G102" s="37"/>
      <c r="H102" s="37"/>
      <c r="I102" s="37"/>
      <c r="J102" s="37"/>
    </row>
    <row r="103" spans="1:10" ht="14.45" customHeight="1" x14ac:dyDescent="0.25">
      <c r="A103" s="3" t="s">
        <v>21</v>
      </c>
      <c r="B103" s="4" t="s">
        <v>22</v>
      </c>
      <c r="C103" s="3" t="s">
        <v>3</v>
      </c>
      <c r="D103" s="23">
        <f>BPU!D103</f>
        <v>0</v>
      </c>
      <c r="E103" s="49">
        <v>783</v>
      </c>
      <c r="F103" s="54">
        <f t="shared" si="2"/>
        <v>0</v>
      </c>
      <c r="G103" s="37"/>
      <c r="H103" s="37"/>
      <c r="I103" s="37"/>
      <c r="J103" s="37"/>
    </row>
    <row r="104" spans="1:10" ht="14.45" customHeight="1" x14ac:dyDescent="0.25">
      <c r="A104" s="3" t="s">
        <v>23</v>
      </c>
      <c r="B104" s="4" t="s">
        <v>24</v>
      </c>
      <c r="C104" s="3" t="s">
        <v>3</v>
      </c>
      <c r="D104" s="23">
        <f>BPU!D104</f>
        <v>0</v>
      </c>
      <c r="E104" s="49">
        <v>26</v>
      </c>
      <c r="F104" s="54">
        <f t="shared" si="2"/>
        <v>0</v>
      </c>
      <c r="G104" s="37"/>
      <c r="H104" s="37"/>
      <c r="I104" s="37"/>
      <c r="J104" s="37"/>
    </row>
    <row r="105" spans="1:10" ht="14.45" customHeight="1" x14ac:dyDescent="0.25">
      <c r="A105" s="99" t="s">
        <v>371</v>
      </c>
      <c r="B105" s="100" t="s">
        <v>372</v>
      </c>
      <c r="C105" s="101" t="s">
        <v>3</v>
      </c>
      <c r="D105" s="23">
        <f>BPU!D105</f>
        <v>0</v>
      </c>
      <c r="E105" s="49">
        <v>10</v>
      </c>
      <c r="F105" s="54">
        <f t="shared" ref="F105" si="3">D105*E105</f>
        <v>0</v>
      </c>
      <c r="G105" s="37"/>
      <c r="H105" s="37"/>
      <c r="I105" s="37"/>
      <c r="J105" s="37"/>
    </row>
    <row r="106" spans="1:10" ht="14.45" customHeight="1" x14ac:dyDescent="0.25">
      <c r="A106" s="14" t="s">
        <v>25</v>
      </c>
      <c r="B106" s="15" t="s">
        <v>26</v>
      </c>
      <c r="C106" s="18"/>
      <c r="D106" s="28"/>
      <c r="E106" s="50"/>
      <c r="F106" s="55"/>
      <c r="G106" s="46"/>
      <c r="H106" s="46"/>
      <c r="I106" s="37"/>
      <c r="J106" s="37"/>
    </row>
    <row r="107" spans="1:10" ht="14.45" customHeight="1" x14ac:dyDescent="0.25">
      <c r="A107" s="3" t="s">
        <v>27</v>
      </c>
      <c r="B107" s="4" t="s">
        <v>28</v>
      </c>
      <c r="C107" s="3" t="s">
        <v>8</v>
      </c>
      <c r="D107" s="23">
        <f>BPU!D107</f>
        <v>0</v>
      </c>
      <c r="E107" s="49">
        <v>4</v>
      </c>
      <c r="F107" s="54">
        <f t="shared" ref="F107:F128" si="4">D107*E107</f>
        <v>0</v>
      </c>
      <c r="G107" s="37"/>
      <c r="H107" s="37"/>
      <c r="I107" s="37"/>
      <c r="J107" s="37"/>
    </row>
    <row r="108" spans="1:10" ht="14.45" customHeight="1" x14ac:dyDescent="0.25">
      <c r="A108" s="3" t="s">
        <v>29</v>
      </c>
      <c r="B108" s="4" t="s">
        <v>30</v>
      </c>
      <c r="C108" s="3" t="s">
        <v>8</v>
      </c>
      <c r="D108" s="23">
        <f>BPU!D108</f>
        <v>0</v>
      </c>
      <c r="E108" s="49">
        <v>4</v>
      </c>
      <c r="F108" s="54">
        <f t="shared" si="4"/>
        <v>0</v>
      </c>
      <c r="G108" s="37"/>
      <c r="H108" s="37"/>
      <c r="I108" s="37"/>
      <c r="J108" s="37"/>
    </row>
    <row r="109" spans="1:10" ht="14.45" customHeight="1" x14ac:dyDescent="0.25">
      <c r="A109" s="3" t="s">
        <v>31</v>
      </c>
      <c r="B109" s="4" t="s">
        <v>32</v>
      </c>
      <c r="C109" s="3" t="s">
        <v>8</v>
      </c>
      <c r="D109" s="23">
        <f>BPU!D109</f>
        <v>0</v>
      </c>
      <c r="E109" s="49">
        <v>8</v>
      </c>
      <c r="F109" s="54">
        <f t="shared" si="4"/>
        <v>0</v>
      </c>
      <c r="G109" s="37"/>
      <c r="H109" s="37"/>
      <c r="I109" s="37"/>
      <c r="J109" s="37"/>
    </row>
    <row r="110" spans="1:10" ht="14.45" customHeight="1" x14ac:dyDescent="0.25">
      <c r="A110" s="3" t="s">
        <v>33</v>
      </c>
      <c r="B110" s="4" t="s">
        <v>34</v>
      </c>
      <c r="C110" s="3" t="s">
        <v>8</v>
      </c>
      <c r="D110" s="23">
        <f>BPU!D110</f>
        <v>0</v>
      </c>
      <c r="E110" s="49">
        <v>8</v>
      </c>
      <c r="F110" s="54">
        <f t="shared" si="4"/>
        <v>0</v>
      </c>
      <c r="G110" s="37"/>
      <c r="H110" s="37"/>
      <c r="I110" s="37"/>
      <c r="J110" s="37"/>
    </row>
    <row r="111" spans="1:10" ht="14.45" customHeight="1" x14ac:dyDescent="0.25">
      <c r="A111" s="3" t="s">
        <v>35</v>
      </c>
      <c r="B111" s="4" t="s">
        <v>36</v>
      </c>
      <c r="C111" s="3" t="s">
        <v>8</v>
      </c>
      <c r="D111" s="23">
        <f>BPU!D111</f>
        <v>0</v>
      </c>
      <c r="E111" s="49">
        <v>8</v>
      </c>
      <c r="F111" s="54">
        <f t="shared" si="4"/>
        <v>0</v>
      </c>
      <c r="G111" s="37"/>
      <c r="H111" s="37"/>
      <c r="I111" s="37"/>
      <c r="J111" s="37"/>
    </row>
    <row r="112" spans="1:10" ht="14.45" customHeight="1" x14ac:dyDescent="0.25">
      <c r="A112" s="3" t="s">
        <v>37</v>
      </c>
      <c r="B112" s="4" t="s">
        <v>38</v>
      </c>
      <c r="C112" s="3" t="s">
        <v>8</v>
      </c>
      <c r="D112" s="23">
        <f>BPU!D112</f>
        <v>0</v>
      </c>
      <c r="E112" s="49">
        <v>8</v>
      </c>
      <c r="F112" s="54">
        <f t="shared" si="4"/>
        <v>0</v>
      </c>
      <c r="G112" s="37"/>
      <c r="H112" s="37"/>
      <c r="I112" s="37"/>
      <c r="J112" s="37"/>
    </row>
    <row r="113" spans="1:10" ht="14.45" customHeight="1" x14ac:dyDescent="0.25">
      <c r="A113" s="3" t="s">
        <v>39</v>
      </c>
      <c r="B113" s="4" t="s">
        <v>40</v>
      </c>
      <c r="C113" s="3" t="s">
        <v>3</v>
      </c>
      <c r="D113" s="23">
        <f>BPU!D113</f>
        <v>0</v>
      </c>
      <c r="E113" s="49">
        <v>5</v>
      </c>
      <c r="F113" s="54">
        <f t="shared" si="4"/>
        <v>0</v>
      </c>
      <c r="G113" s="37"/>
      <c r="H113" s="37"/>
      <c r="I113" s="37"/>
      <c r="J113" s="37"/>
    </row>
    <row r="114" spans="1:10" ht="14.45" customHeight="1" x14ac:dyDescent="0.25">
      <c r="A114" s="3" t="s">
        <v>41</v>
      </c>
      <c r="B114" s="4" t="s">
        <v>42</v>
      </c>
      <c r="C114" s="3" t="s">
        <v>3</v>
      </c>
      <c r="D114" s="23">
        <f>BPU!D114</f>
        <v>0</v>
      </c>
      <c r="E114" s="49">
        <v>31</v>
      </c>
      <c r="F114" s="54">
        <f t="shared" si="4"/>
        <v>0</v>
      </c>
      <c r="G114" s="37"/>
      <c r="H114" s="37"/>
      <c r="I114" s="37"/>
      <c r="J114" s="37"/>
    </row>
    <row r="115" spans="1:10" ht="14.45" customHeight="1" x14ac:dyDescent="0.25">
      <c r="A115" s="3" t="s">
        <v>43</v>
      </c>
      <c r="B115" s="4" t="s">
        <v>44</v>
      </c>
      <c r="C115" s="3" t="s">
        <v>3</v>
      </c>
      <c r="D115" s="23">
        <f>BPU!D115</f>
        <v>0</v>
      </c>
      <c r="E115" s="49">
        <v>31</v>
      </c>
      <c r="F115" s="54">
        <f t="shared" si="4"/>
        <v>0</v>
      </c>
      <c r="G115" s="37"/>
      <c r="H115" s="37"/>
      <c r="I115" s="37"/>
      <c r="J115" s="37"/>
    </row>
    <row r="116" spans="1:10" ht="14.45" customHeight="1" x14ac:dyDescent="0.25">
      <c r="A116" s="3" t="s">
        <v>45</v>
      </c>
      <c r="B116" s="4" t="s">
        <v>46</v>
      </c>
      <c r="C116" s="3" t="s">
        <v>3</v>
      </c>
      <c r="D116" s="23">
        <f>BPU!D116</f>
        <v>0</v>
      </c>
      <c r="E116" s="49">
        <v>31</v>
      </c>
      <c r="F116" s="54">
        <f t="shared" si="4"/>
        <v>0</v>
      </c>
      <c r="G116" s="37"/>
      <c r="H116" s="37"/>
      <c r="I116" s="37"/>
      <c r="J116" s="37"/>
    </row>
    <row r="117" spans="1:10" ht="14.45" customHeight="1" x14ac:dyDescent="0.25">
      <c r="A117" s="14" t="s">
        <v>47</v>
      </c>
      <c r="B117" s="15" t="s">
        <v>48</v>
      </c>
      <c r="C117" s="18"/>
      <c r="D117" s="28"/>
      <c r="E117" s="50"/>
      <c r="F117" s="56"/>
      <c r="G117" s="38"/>
      <c r="H117" s="38"/>
      <c r="I117" s="37"/>
      <c r="J117" s="37"/>
    </row>
    <row r="118" spans="1:10" ht="14.45" customHeight="1" x14ac:dyDescent="0.25">
      <c r="A118" s="3" t="s">
        <v>49</v>
      </c>
      <c r="B118" s="4" t="s">
        <v>50</v>
      </c>
      <c r="C118" s="3" t="s">
        <v>51</v>
      </c>
      <c r="D118" s="23">
        <f>BPU!D118</f>
        <v>0</v>
      </c>
      <c r="E118" s="49">
        <v>31</v>
      </c>
      <c r="F118" s="54">
        <f t="shared" si="4"/>
        <v>0</v>
      </c>
      <c r="G118" s="37"/>
      <c r="H118" s="37"/>
      <c r="I118" s="37"/>
      <c r="J118" s="37"/>
    </row>
    <row r="119" spans="1:10" ht="14.45" customHeight="1" x14ac:dyDescent="0.25">
      <c r="A119" s="3" t="s">
        <v>52</v>
      </c>
      <c r="B119" s="4" t="s">
        <v>53</v>
      </c>
      <c r="C119" s="3" t="s">
        <v>51</v>
      </c>
      <c r="D119" s="23">
        <f>BPU!D119</f>
        <v>0</v>
      </c>
      <c r="E119" s="49">
        <v>21</v>
      </c>
      <c r="F119" s="54">
        <f t="shared" si="4"/>
        <v>0</v>
      </c>
      <c r="G119" s="37"/>
      <c r="H119" s="37"/>
      <c r="I119" s="37"/>
      <c r="J119" s="37"/>
    </row>
    <row r="120" spans="1:10" ht="14.45" customHeight="1" x14ac:dyDescent="0.25">
      <c r="A120" s="3" t="s">
        <v>54</v>
      </c>
      <c r="B120" s="4" t="s">
        <v>55</v>
      </c>
      <c r="C120" s="3" t="s">
        <v>51</v>
      </c>
      <c r="D120" s="23">
        <f>BPU!D120</f>
        <v>0</v>
      </c>
      <c r="E120" s="49">
        <v>26</v>
      </c>
      <c r="F120" s="54">
        <f t="shared" si="4"/>
        <v>0</v>
      </c>
      <c r="G120" s="37"/>
      <c r="H120" s="37"/>
      <c r="I120" s="37"/>
      <c r="J120" s="37"/>
    </row>
    <row r="121" spans="1:10" ht="14.45" customHeight="1" x14ac:dyDescent="0.25">
      <c r="A121" s="3" t="s">
        <v>56</v>
      </c>
      <c r="B121" s="4" t="s">
        <v>57</v>
      </c>
      <c r="C121" s="3" t="s">
        <v>51</v>
      </c>
      <c r="D121" s="23">
        <f>BPU!D121</f>
        <v>0</v>
      </c>
      <c r="E121" s="49">
        <v>26</v>
      </c>
      <c r="F121" s="54">
        <f t="shared" si="4"/>
        <v>0</v>
      </c>
      <c r="G121" s="37"/>
      <c r="H121" s="37"/>
      <c r="I121" s="37"/>
      <c r="J121" s="37"/>
    </row>
    <row r="122" spans="1:10" ht="14.45" customHeight="1" x14ac:dyDescent="0.25">
      <c r="A122" s="3" t="s">
        <v>58</v>
      </c>
      <c r="B122" s="4" t="s">
        <v>59</v>
      </c>
      <c r="C122" s="3" t="s">
        <v>51</v>
      </c>
      <c r="D122" s="23">
        <f>BPU!D122</f>
        <v>0</v>
      </c>
      <c r="E122" s="49">
        <v>26</v>
      </c>
      <c r="F122" s="54">
        <f t="shared" si="4"/>
        <v>0</v>
      </c>
      <c r="G122" s="37"/>
      <c r="H122" s="37"/>
      <c r="I122" s="37"/>
      <c r="J122" s="37"/>
    </row>
    <row r="123" spans="1:10" ht="14.45" customHeight="1" x14ac:dyDescent="0.25">
      <c r="A123" s="3" t="s">
        <v>60</v>
      </c>
      <c r="B123" s="4" t="s">
        <v>61</v>
      </c>
      <c r="C123" s="3" t="s">
        <v>51</v>
      </c>
      <c r="D123" s="23">
        <f>BPU!D123</f>
        <v>0</v>
      </c>
      <c r="E123" s="49">
        <v>26</v>
      </c>
      <c r="F123" s="54">
        <f t="shared" si="4"/>
        <v>0</v>
      </c>
      <c r="G123" s="37"/>
      <c r="H123" s="37"/>
      <c r="I123" s="37"/>
      <c r="J123" s="37"/>
    </row>
    <row r="124" spans="1:10" ht="14.45" customHeight="1" x14ac:dyDescent="0.25">
      <c r="A124" s="3" t="s">
        <v>62</v>
      </c>
      <c r="B124" s="6" t="s">
        <v>63</v>
      </c>
      <c r="C124" s="3" t="s">
        <v>3</v>
      </c>
      <c r="D124" s="23">
        <f>BPU!D124</f>
        <v>0</v>
      </c>
      <c r="E124" s="49">
        <v>5</v>
      </c>
      <c r="F124" s="54">
        <f t="shared" si="4"/>
        <v>0</v>
      </c>
      <c r="G124" s="37"/>
      <c r="H124" s="37"/>
      <c r="I124" s="37"/>
      <c r="J124" s="37"/>
    </row>
    <row r="125" spans="1:10" ht="14.45" customHeight="1" x14ac:dyDescent="0.25">
      <c r="A125" s="3" t="s">
        <v>64</v>
      </c>
      <c r="B125" s="6" t="s">
        <v>65</v>
      </c>
      <c r="C125" s="3" t="s">
        <v>3</v>
      </c>
      <c r="D125" s="23">
        <f>BPU!D125</f>
        <v>0</v>
      </c>
      <c r="E125" s="49">
        <v>26</v>
      </c>
      <c r="F125" s="54">
        <f t="shared" si="4"/>
        <v>0</v>
      </c>
      <c r="G125" s="37"/>
      <c r="H125" s="37"/>
      <c r="I125" s="37"/>
      <c r="J125" s="37"/>
    </row>
    <row r="126" spans="1:10" ht="14.45" customHeight="1" x14ac:dyDescent="0.25">
      <c r="A126" s="14" t="s">
        <v>66</v>
      </c>
      <c r="B126" s="15" t="s">
        <v>67</v>
      </c>
      <c r="C126" s="16"/>
      <c r="D126" s="29"/>
      <c r="E126" s="51"/>
      <c r="F126" s="57"/>
      <c r="G126" s="47"/>
      <c r="H126" s="47"/>
      <c r="I126" s="37"/>
      <c r="J126" s="37"/>
    </row>
    <row r="127" spans="1:10" ht="14.45" customHeight="1" x14ac:dyDescent="0.25">
      <c r="A127" s="7" t="s">
        <v>68</v>
      </c>
      <c r="B127" s="8" t="s">
        <v>69</v>
      </c>
      <c r="C127" s="7" t="s">
        <v>70</v>
      </c>
      <c r="D127" s="23">
        <f>BPU!D127</f>
        <v>0</v>
      </c>
      <c r="E127" s="49">
        <v>21</v>
      </c>
      <c r="F127" s="54">
        <f t="shared" si="4"/>
        <v>0</v>
      </c>
      <c r="G127" s="37"/>
      <c r="H127" s="37"/>
      <c r="I127" s="37"/>
      <c r="J127" s="37"/>
    </row>
    <row r="128" spans="1:10" ht="14.45" customHeight="1" x14ac:dyDescent="0.25">
      <c r="A128" s="7" t="s">
        <v>71</v>
      </c>
      <c r="B128" s="8" t="s">
        <v>72</v>
      </c>
      <c r="C128" s="7" t="s">
        <v>3</v>
      </c>
      <c r="D128" s="23">
        <f>BPU!D128</f>
        <v>0</v>
      </c>
      <c r="E128" s="49">
        <v>52</v>
      </c>
      <c r="F128" s="54">
        <f t="shared" si="4"/>
        <v>0</v>
      </c>
      <c r="G128" s="37"/>
      <c r="H128" s="37"/>
      <c r="I128" s="37"/>
      <c r="J128" s="37"/>
    </row>
    <row r="129" spans="1:10" x14ac:dyDescent="0.25">
      <c r="A129" s="14" t="s">
        <v>102</v>
      </c>
      <c r="B129" s="15" t="s">
        <v>115</v>
      </c>
      <c r="C129" s="16"/>
      <c r="D129" s="20"/>
      <c r="E129" s="52"/>
      <c r="F129" s="57"/>
      <c r="G129" s="47"/>
      <c r="H129" s="47"/>
      <c r="I129" s="37"/>
      <c r="J129" s="37"/>
    </row>
    <row r="130" spans="1:10" x14ac:dyDescent="0.25">
      <c r="A130" s="31" t="s">
        <v>103</v>
      </c>
      <c r="B130" s="32" t="s">
        <v>104</v>
      </c>
      <c r="C130" s="33" t="s">
        <v>70</v>
      </c>
      <c r="D130" s="23">
        <f>BPU!D130</f>
        <v>0</v>
      </c>
      <c r="E130" s="49">
        <v>4</v>
      </c>
      <c r="F130" s="58">
        <f>D130*E130</f>
        <v>0</v>
      </c>
      <c r="G130" s="37"/>
      <c r="H130" s="37"/>
      <c r="I130" s="37"/>
      <c r="J130" s="37"/>
    </row>
    <row r="131" spans="1:10" x14ac:dyDescent="0.25">
      <c r="A131" s="31" t="s">
        <v>105</v>
      </c>
      <c r="B131" s="32" t="s">
        <v>106</v>
      </c>
      <c r="C131" s="33" t="s">
        <v>70</v>
      </c>
      <c r="D131" s="23">
        <f>BPU!D131</f>
        <v>0</v>
      </c>
      <c r="E131" s="49">
        <v>8</v>
      </c>
      <c r="F131" s="58">
        <f t="shared" ref="F131:F142" si="5">D131*E131</f>
        <v>0</v>
      </c>
      <c r="G131" s="37"/>
      <c r="H131" s="37"/>
      <c r="I131" s="37"/>
      <c r="J131" s="37"/>
    </row>
    <row r="132" spans="1:10" x14ac:dyDescent="0.25">
      <c r="A132" s="31" t="s">
        <v>107</v>
      </c>
      <c r="B132" s="32" t="s">
        <v>108</v>
      </c>
      <c r="C132" s="33" t="s">
        <v>70</v>
      </c>
      <c r="D132" s="23">
        <f>BPU!D132</f>
        <v>0</v>
      </c>
      <c r="E132" s="49">
        <v>8</v>
      </c>
      <c r="F132" s="58">
        <f t="shared" si="5"/>
        <v>0</v>
      </c>
      <c r="G132" s="37"/>
      <c r="H132" s="37"/>
      <c r="I132" s="37"/>
      <c r="J132" s="37"/>
    </row>
    <row r="133" spans="1:10" x14ac:dyDescent="0.25">
      <c r="A133" s="31" t="s">
        <v>109</v>
      </c>
      <c r="B133" s="32" t="s">
        <v>110</v>
      </c>
      <c r="C133" s="33" t="s">
        <v>70</v>
      </c>
      <c r="D133" s="23">
        <f>BPU!D133</f>
        <v>0</v>
      </c>
      <c r="E133" s="49">
        <v>4</v>
      </c>
      <c r="F133" s="58">
        <f t="shared" si="5"/>
        <v>0</v>
      </c>
      <c r="G133" s="37"/>
      <c r="H133" s="37"/>
      <c r="I133" s="37"/>
      <c r="J133" s="37"/>
    </row>
    <row r="134" spans="1:10" x14ac:dyDescent="0.25">
      <c r="A134" s="31" t="s">
        <v>111</v>
      </c>
      <c r="B134" s="32" t="s">
        <v>112</v>
      </c>
      <c r="C134" s="33" t="s">
        <v>70</v>
      </c>
      <c r="D134" s="23">
        <f>BPU!D134</f>
        <v>0</v>
      </c>
      <c r="E134" s="49">
        <v>4</v>
      </c>
      <c r="F134" s="58">
        <f t="shared" si="5"/>
        <v>0</v>
      </c>
      <c r="G134" s="37"/>
      <c r="H134" s="37"/>
      <c r="I134" s="37"/>
      <c r="J134" s="37"/>
    </row>
    <row r="135" spans="1:10" x14ac:dyDescent="0.25">
      <c r="A135" s="31" t="s">
        <v>113</v>
      </c>
      <c r="B135" s="32" t="s">
        <v>114</v>
      </c>
      <c r="C135" s="33" t="s">
        <v>70</v>
      </c>
      <c r="D135" s="23">
        <f>BPU!D135</f>
        <v>0</v>
      </c>
      <c r="E135" s="49">
        <v>2</v>
      </c>
      <c r="F135" s="58">
        <f t="shared" si="5"/>
        <v>0</v>
      </c>
      <c r="G135" s="37"/>
      <c r="H135" s="37"/>
      <c r="I135" s="37"/>
      <c r="J135" s="37"/>
    </row>
    <row r="136" spans="1:10" x14ac:dyDescent="0.25">
      <c r="A136" s="14" t="s">
        <v>116</v>
      </c>
      <c r="B136" s="15" t="s">
        <v>117</v>
      </c>
      <c r="C136" s="16"/>
      <c r="D136" s="40"/>
      <c r="E136" s="51"/>
      <c r="F136" s="59"/>
      <c r="G136" s="47"/>
      <c r="H136" s="47"/>
      <c r="I136" s="37"/>
      <c r="J136" s="37"/>
    </row>
    <row r="137" spans="1:10" x14ac:dyDescent="0.25">
      <c r="A137" s="34" t="s">
        <v>118</v>
      </c>
      <c r="B137" s="32" t="s">
        <v>119</v>
      </c>
      <c r="C137" s="33" t="s">
        <v>8</v>
      </c>
      <c r="D137" s="23">
        <f>BPU!D137</f>
        <v>0</v>
      </c>
      <c r="E137" s="49">
        <v>2</v>
      </c>
      <c r="F137" s="58">
        <f>D137*E137</f>
        <v>0</v>
      </c>
      <c r="G137" s="37"/>
      <c r="H137" s="37"/>
      <c r="I137" s="37"/>
      <c r="J137" s="37"/>
    </row>
    <row r="138" spans="1:10" x14ac:dyDescent="0.25">
      <c r="A138" s="34" t="s">
        <v>120</v>
      </c>
      <c r="B138" s="32" t="s">
        <v>121</v>
      </c>
      <c r="C138" s="33" t="s">
        <v>8</v>
      </c>
      <c r="D138" s="23">
        <f>BPU!D138</f>
        <v>0</v>
      </c>
      <c r="E138" s="49">
        <v>4</v>
      </c>
      <c r="F138" s="58">
        <f t="shared" si="5"/>
        <v>0</v>
      </c>
      <c r="G138" s="37"/>
      <c r="H138" s="37"/>
      <c r="I138" s="37"/>
      <c r="J138" s="37"/>
    </row>
    <row r="139" spans="1:10" x14ac:dyDescent="0.25">
      <c r="A139" s="34" t="s">
        <v>122</v>
      </c>
      <c r="B139" s="32" t="s">
        <v>123</v>
      </c>
      <c r="C139" s="33" t="s">
        <v>8</v>
      </c>
      <c r="D139" s="23">
        <f>BPU!D139</f>
        <v>0</v>
      </c>
      <c r="E139" s="49">
        <v>5</v>
      </c>
      <c r="F139" s="58">
        <f t="shared" si="5"/>
        <v>0</v>
      </c>
      <c r="G139" s="37"/>
      <c r="H139" s="37"/>
      <c r="I139" s="37"/>
      <c r="J139" s="37"/>
    </row>
    <row r="140" spans="1:10" x14ac:dyDescent="0.25">
      <c r="A140" s="34" t="s">
        <v>124</v>
      </c>
      <c r="B140" s="32" t="s">
        <v>125</v>
      </c>
      <c r="C140" s="33" t="s">
        <v>8</v>
      </c>
      <c r="D140" s="23">
        <f>BPU!D140</f>
        <v>0</v>
      </c>
      <c r="E140" s="49">
        <v>4</v>
      </c>
      <c r="F140" s="58">
        <f t="shared" si="5"/>
        <v>0</v>
      </c>
      <c r="G140" s="37"/>
      <c r="H140" s="37"/>
      <c r="I140" s="37"/>
      <c r="J140" s="37"/>
    </row>
    <row r="141" spans="1:10" x14ac:dyDescent="0.25">
      <c r="A141" s="34" t="s">
        <v>126</v>
      </c>
      <c r="B141" s="32" t="s">
        <v>127</v>
      </c>
      <c r="C141" s="33" t="s">
        <v>8</v>
      </c>
      <c r="D141" s="23">
        <f>BPU!D141</f>
        <v>0</v>
      </c>
      <c r="E141" s="49">
        <v>2</v>
      </c>
      <c r="F141" s="58">
        <f t="shared" si="5"/>
        <v>0</v>
      </c>
      <c r="G141" s="37"/>
      <c r="H141" s="37"/>
      <c r="I141" s="37"/>
      <c r="J141" s="37"/>
    </row>
    <row r="142" spans="1:10" x14ac:dyDescent="0.25">
      <c r="A142" s="34" t="s">
        <v>128</v>
      </c>
      <c r="B142" s="32" t="s">
        <v>129</v>
      </c>
      <c r="C142" s="33" t="s">
        <v>8</v>
      </c>
      <c r="D142" s="23">
        <f>BPU!D142</f>
        <v>0</v>
      </c>
      <c r="E142" s="49">
        <v>2</v>
      </c>
      <c r="F142" s="58">
        <f t="shared" si="5"/>
        <v>0</v>
      </c>
      <c r="G142" s="37"/>
      <c r="H142" s="37"/>
      <c r="I142" s="37"/>
      <c r="J142" s="37"/>
    </row>
    <row r="143" spans="1:10" x14ac:dyDescent="0.25">
      <c r="A143" s="14" t="s">
        <v>130</v>
      </c>
      <c r="B143" s="15" t="s">
        <v>131</v>
      </c>
      <c r="C143" s="16"/>
      <c r="D143" s="40"/>
      <c r="E143" s="51"/>
      <c r="F143" s="59"/>
      <c r="G143" s="47"/>
      <c r="H143" s="47"/>
      <c r="I143" s="37"/>
      <c r="J143" s="37"/>
    </row>
    <row r="144" spans="1:10" x14ac:dyDescent="0.25">
      <c r="A144" s="34" t="s">
        <v>132</v>
      </c>
      <c r="B144" s="32" t="s">
        <v>133</v>
      </c>
      <c r="C144" s="33" t="s">
        <v>8</v>
      </c>
      <c r="D144" s="23">
        <f>BPU!D144</f>
        <v>0</v>
      </c>
      <c r="E144" s="49">
        <v>2</v>
      </c>
      <c r="F144" s="58">
        <f>D144*E144</f>
        <v>0</v>
      </c>
      <c r="G144" s="37"/>
      <c r="H144" s="37"/>
      <c r="I144" s="37"/>
      <c r="J144" s="37"/>
    </row>
    <row r="145" spans="1:10" x14ac:dyDescent="0.25">
      <c r="A145" s="34" t="s">
        <v>134</v>
      </c>
      <c r="B145" s="32" t="s">
        <v>135</v>
      </c>
      <c r="C145" s="33" t="s">
        <v>8</v>
      </c>
      <c r="D145" s="23">
        <f>BPU!D145</f>
        <v>0</v>
      </c>
      <c r="E145" s="49">
        <v>4</v>
      </c>
      <c r="F145" s="58">
        <f t="shared" ref="F145:F149" si="6">D145*E145</f>
        <v>0</v>
      </c>
      <c r="G145" s="37"/>
      <c r="H145" s="37"/>
      <c r="I145" s="37"/>
      <c r="J145" s="37"/>
    </row>
    <row r="146" spans="1:10" ht="14.25" customHeight="1" x14ac:dyDescent="0.25">
      <c r="A146" s="34" t="s">
        <v>136</v>
      </c>
      <c r="B146" s="32" t="s">
        <v>137</v>
      </c>
      <c r="C146" s="33" t="s">
        <v>8</v>
      </c>
      <c r="D146" s="23">
        <f>BPU!D146</f>
        <v>0</v>
      </c>
      <c r="E146" s="49">
        <v>8</v>
      </c>
      <c r="F146" s="58">
        <f t="shared" si="6"/>
        <v>0</v>
      </c>
      <c r="G146" s="37"/>
      <c r="H146" s="37"/>
      <c r="I146" s="37"/>
      <c r="J146" s="37"/>
    </row>
    <row r="147" spans="1:10" ht="14.25" customHeight="1" x14ac:dyDescent="0.25">
      <c r="A147" s="34" t="s">
        <v>138</v>
      </c>
      <c r="B147" s="32" t="s">
        <v>139</v>
      </c>
      <c r="C147" s="33" t="s">
        <v>8</v>
      </c>
      <c r="D147" s="23">
        <f>BPU!D147</f>
        <v>0</v>
      </c>
      <c r="E147" s="49">
        <v>4</v>
      </c>
      <c r="F147" s="58">
        <f t="shared" si="6"/>
        <v>0</v>
      </c>
      <c r="G147" s="37"/>
      <c r="H147" s="37"/>
      <c r="I147" s="37"/>
      <c r="J147" s="37"/>
    </row>
    <row r="148" spans="1:10" ht="14.25" customHeight="1" x14ac:dyDescent="0.25">
      <c r="A148" s="34" t="s">
        <v>140</v>
      </c>
      <c r="B148" s="32" t="s">
        <v>141</v>
      </c>
      <c r="C148" s="33" t="s">
        <v>8</v>
      </c>
      <c r="D148" s="23">
        <f>BPU!D148</f>
        <v>0</v>
      </c>
      <c r="E148" s="49">
        <v>2</v>
      </c>
      <c r="F148" s="58">
        <f t="shared" si="6"/>
        <v>0</v>
      </c>
      <c r="G148" s="37"/>
      <c r="H148" s="37"/>
      <c r="I148" s="37"/>
      <c r="J148" s="37"/>
    </row>
    <row r="149" spans="1:10" ht="14.25" customHeight="1" x14ac:dyDescent="0.25">
      <c r="A149" s="34" t="s">
        <v>142</v>
      </c>
      <c r="B149" s="32" t="s">
        <v>143</v>
      </c>
      <c r="C149" s="33" t="s">
        <v>8</v>
      </c>
      <c r="D149" s="23">
        <f>BPU!D149</f>
        <v>0</v>
      </c>
      <c r="E149" s="49">
        <v>2</v>
      </c>
      <c r="F149" s="58">
        <f t="shared" si="6"/>
        <v>0</v>
      </c>
      <c r="G149" s="37"/>
      <c r="H149" s="37"/>
      <c r="I149" s="37"/>
      <c r="J149" s="37"/>
    </row>
    <row r="150" spans="1:10" ht="14.25" customHeight="1" x14ac:dyDescent="0.25">
      <c r="A150" s="14" t="s">
        <v>144</v>
      </c>
      <c r="B150" s="15" t="s">
        <v>172</v>
      </c>
      <c r="C150" s="16"/>
      <c r="D150" s="40"/>
      <c r="E150" s="63"/>
      <c r="F150" s="59"/>
      <c r="G150" s="47"/>
      <c r="H150" s="37"/>
      <c r="I150" s="37"/>
    </row>
    <row r="151" spans="1:10" ht="14.25" customHeight="1" x14ac:dyDescent="0.25">
      <c r="A151" s="31" t="s">
        <v>145</v>
      </c>
      <c r="B151" s="32" t="s">
        <v>146</v>
      </c>
      <c r="C151" s="33" t="s">
        <v>70</v>
      </c>
      <c r="D151" s="23">
        <f>BPU!D151</f>
        <v>0</v>
      </c>
      <c r="E151" s="49">
        <v>1</v>
      </c>
      <c r="F151" s="58">
        <f>D151*E151</f>
        <v>0</v>
      </c>
      <c r="G151" s="37"/>
      <c r="H151" s="37"/>
      <c r="I151" s="37"/>
    </row>
    <row r="152" spans="1:10" ht="14.25" customHeight="1" x14ac:dyDescent="0.25">
      <c r="A152" s="31" t="s">
        <v>147</v>
      </c>
      <c r="B152" s="32" t="s">
        <v>148</v>
      </c>
      <c r="C152" s="33" t="s">
        <v>70</v>
      </c>
      <c r="D152" s="23">
        <f>BPU!D152</f>
        <v>0</v>
      </c>
      <c r="E152" s="49">
        <v>1</v>
      </c>
      <c r="F152" s="58">
        <f t="shared" ref="F152:F156" si="7">D152*E152</f>
        <v>0</v>
      </c>
      <c r="G152" s="37"/>
      <c r="H152" s="37"/>
      <c r="I152" s="37"/>
    </row>
    <row r="153" spans="1:10" ht="14.25" customHeight="1" x14ac:dyDescent="0.25">
      <c r="A153" s="31" t="s">
        <v>149</v>
      </c>
      <c r="B153" s="32" t="s">
        <v>150</v>
      </c>
      <c r="C153" s="33" t="s">
        <v>70</v>
      </c>
      <c r="D153" s="23">
        <f>BPU!D153</f>
        <v>0</v>
      </c>
      <c r="E153" s="49">
        <v>5</v>
      </c>
      <c r="F153" s="58">
        <f t="shared" si="7"/>
        <v>0</v>
      </c>
      <c r="G153" s="37"/>
      <c r="H153" s="37"/>
      <c r="I153" s="37"/>
    </row>
    <row r="154" spans="1:10" ht="14.25" customHeight="1" x14ac:dyDescent="0.25">
      <c r="A154" s="31" t="s">
        <v>151</v>
      </c>
      <c r="B154" s="32" t="s">
        <v>152</v>
      </c>
      <c r="C154" s="33" t="s">
        <v>70</v>
      </c>
      <c r="D154" s="23">
        <f>BPU!D154</f>
        <v>0</v>
      </c>
      <c r="E154" s="49">
        <v>5</v>
      </c>
      <c r="F154" s="58">
        <f t="shared" si="7"/>
        <v>0</v>
      </c>
      <c r="G154" s="37"/>
      <c r="H154" s="37"/>
      <c r="I154" s="37"/>
    </row>
    <row r="155" spans="1:10" ht="14.25" customHeight="1" x14ac:dyDescent="0.25">
      <c r="A155" s="31" t="s">
        <v>153</v>
      </c>
      <c r="B155" s="32" t="s">
        <v>154</v>
      </c>
      <c r="C155" s="33" t="s">
        <v>70</v>
      </c>
      <c r="D155" s="23">
        <f>BPU!D155</f>
        <v>0</v>
      </c>
      <c r="E155" s="49">
        <v>4</v>
      </c>
      <c r="F155" s="58">
        <f t="shared" si="7"/>
        <v>0</v>
      </c>
      <c r="G155" s="37"/>
      <c r="H155" s="37"/>
      <c r="I155" s="37"/>
    </row>
    <row r="156" spans="1:10" ht="14.25" customHeight="1" x14ac:dyDescent="0.25">
      <c r="A156" s="31" t="s">
        <v>155</v>
      </c>
      <c r="B156" s="32" t="s">
        <v>156</v>
      </c>
      <c r="C156" s="33" t="s">
        <v>70</v>
      </c>
      <c r="D156" s="23">
        <f>BPU!D156</f>
        <v>0</v>
      </c>
      <c r="E156" s="49">
        <v>2</v>
      </c>
      <c r="F156" s="58">
        <f t="shared" si="7"/>
        <v>0</v>
      </c>
      <c r="G156" s="37"/>
      <c r="H156" s="37"/>
      <c r="I156" s="37"/>
    </row>
    <row r="157" spans="1:10" x14ac:dyDescent="0.25">
      <c r="A157" s="14" t="s">
        <v>157</v>
      </c>
      <c r="B157" s="15" t="s">
        <v>158</v>
      </c>
      <c r="C157" s="16"/>
      <c r="D157" s="40"/>
      <c r="E157" s="63"/>
      <c r="F157" s="59"/>
      <c r="G157" s="47"/>
      <c r="H157" s="37"/>
      <c r="I157" s="37"/>
    </row>
    <row r="158" spans="1:10" x14ac:dyDescent="0.25">
      <c r="A158" s="35" t="s">
        <v>159</v>
      </c>
      <c r="B158" s="36" t="s">
        <v>160</v>
      </c>
      <c r="C158" s="35" t="s">
        <v>161</v>
      </c>
      <c r="D158" s="23">
        <f>BPU!D158</f>
        <v>0</v>
      </c>
      <c r="E158" s="49">
        <v>1</v>
      </c>
      <c r="F158" s="58">
        <f>D158*E158</f>
        <v>0</v>
      </c>
      <c r="G158" s="37"/>
      <c r="H158" s="37"/>
      <c r="I158" s="37"/>
    </row>
    <row r="159" spans="1:10" x14ac:dyDescent="0.25">
      <c r="A159" s="35" t="s">
        <v>162</v>
      </c>
      <c r="B159" s="36" t="s">
        <v>163</v>
      </c>
      <c r="C159" s="35" t="s">
        <v>161</v>
      </c>
      <c r="D159" s="23">
        <f>BPU!D159</f>
        <v>0</v>
      </c>
      <c r="E159" s="49">
        <v>1</v>
      </c>
      <c r="F159" s="58">
        <f t="shared" ref="F159:F163" si="8">D159*E159</f>
        <v>0</v>
      </c>
      <c r="G159" s="37"/>
      <c r="H159" s="37"/>
      <c r="I159" s="37"/>
    </row>
    <row r="160" spans="1:10" x14ac:dyDescent="0.25">
      <c r="A160" s="35" t="s">
        <v>164</v>
      </c>
      <c r="B160" s="36" t="s">
        <v>165</v>
      </c>
      <c r="C160" s="35" t="s">
        <v>161</v>
      </c>
      <c r="D160" s="23">
        <f>BPU!D160</f>
        <v>0</v>
      </c>
      <c r="E160" s="49">
        <v>5</v>
      </c>
      <c r="F160" s="58">
        <f t="shared" si="8"/>
        <v>0</v>
      </c>
      <c r="G160" s="37"/>
      <c r="H160" s="37"/>
      <c r="I160" s="37"/>
    </row>
    <row r="161" spans="1:10" x14ac:dyDescent="0.25">
      <c r="A161" s="35" t="s">
        <v>166</v>
      </c>
      <c r="B161" s="36" t="s">
        <v>167</v>
      </c>
      <c r="C161" s="35" t="s">
        <v>161</v>
      </c>
      <c r="D161" s="23">
        <f>BPU!D161</f>
        <v>0</v>
      </c>
      <c r="E161" s="49">
        <v>5</v>
      </c>
      <c r="F161" s="58">
        <f t="shared" si="8"/>
        <v>0</v>
      </c>
      <c r="G161" s="37"/>
      <c r="H161" s="37"/>
      <c r="I161" s="37"/>
    </row>
    <row r="162" spans="1:10" x14ac:dyDescent="0.25">
      <c r="A162" s="35" t="s">
        <v>168</v>
      </c>
      <c r="B162" s="36" t="s">
        <v>169</v>
      </c>
      <c r="C162" s="35" t="s">
        <v>161</v>
      </c>
      <c r="D162" s="23">
        <f>BPU!D162</f>
        <v>0</v>
      </c>
      <c r="E162" s="49">
        <v>4</v>
      </c>
      <c r="F162" s="58">
        <f t="shared" si="8"/>
        <v>0</v>
      </c>
      <c r="G162" s="37"/>
      <c r="H162" s="37"/>
      <c r="I162" s="37"/>
    </row>
    <row r="163" spans="1:10" x14ac:dyDescent="0.25">
      <c r="A163" s="35" t="s">
        <v>170</v>
      </c>
      <c r="B163" s="36" t="s">
        <v>171</v>
      </c>
      <c r="C163" s="35" t="s">
        <v>161</v>
      </c>
      <c r="D163" s="23">
        <f>BPU!D163</f>
        <v>0</v>
      </c>
      <c r="E163" s="49">
        <v>2</v>
      </c>
      <c r="F163" s="58">
        <f t="shared" si="8"/>
        <v>0</v>
      </c>
      <c r="G163" s="37"/>
      <c r="H163" s="37"/>
      <c r="I163" s="37"/>
    </row>
    <row r="164" spans="1:10" ht="75" x14ac:dyDescent="0.25">
      <c r="A164" s="14" t="s">
        <v>176</v>
      </c>
      <c r="B164" s="15" t="s">
        <v>356</v>
      </c>
      <c r="C164" s="16"/>
      <c r="D164" s="29"/>
      <c r="E164" s="51"/>
      <c r="F164" s="57"/>
      <c r="G164" s="47"/>
      <c r="H164" s="47"/>
      <c r="I164" s="37"/>
      <c r="J164" s="37"/>
    </row>
    <row r="165" spans="1:10" x14ac:dyDescent="0.25">
      <c r="A165" s="31" t="s">
        <v>177</v>
      </c>
      <c r="B165" s="32" t="s">
        <v>183</v>
      </c>
      <c r="C165" s="33" t="s">
        <v>8</v>
      </c>
      <c r="D165" s="23">
        <f>BPU!D165</f>
        <v>0</v>
      </c>
      <c r="E165" s="49">
        <v>1</v>
      </c>
      <c r="F165" s="58">
        <f>E165*D165</f>
        <v>0</v>
      </c>
      <c r="G165" s="37"/>
      <c r="H165" s="37"/>
      <c r="I165" s="37"/>
      <c r="J165" s="37"/>
    </row>
    <row r="166" spans="1:10" ht="14.45" customHeight="1" x14ac:dyDescent="0.25">
      <c r="A166" s="31" t="s">
        <v>178</v>
      </c>
      <c r="B166" s="32" t="s">
        <v>184</v>
      </c>
      <c r="C166" s="33" t="s">
        <v>8</v>
      </c>
      <c r="D166" s="23">
        <f>BPU!D166</f>
        <v>0</v>
      </c>
      <c r="E166" s="49">
        <v>4</v>
      </c>
      <c r="F166" s="58">
        <f t="shared" ref="F166:F171" si="9">E166*D166</f>
        <v>0</v>
      </c>
      <c r="G166" s="37"/>
      <c r="H166" s="37"/>
      <c r="I166" s="37"/>
      <c r="J166" s="37"/>
    </row>
    <row r="167" spans="1:10" ht="14.45" customHeight="1" x14ac:dyDescent="0.25">
      <c r="A167" s="31" t="s">
        <v>179</v>
      </c>
      <c r="B167" s="32" t="s">
        <v>185</v>
      </c>
      <c r="C167" s="33" t="s">
        <v>8</v>
      </c>
      <c r="D167" s="23">
        <f>BPU!D167</f>
        <v>0</v>
      </c>
      <c r="E167" s="49">
        <v>3</v>
      </c>
      <c r="F167" s="58">
        <f t="shared" si="9"/>
        <v>0</v>
      </c>
      <c r="G167" s="37"/>
      <c r="H167" s="37"/>
      <c r="I167" s="37"/>
      <c r="J167" s="37"/>
    </row>
    <row r="168" spans="1:10" ht="14.45" customHeight="1" x14ac:dyDescent="0.25">
      <c r="A168" s="31" t="s">
        <v>180</v>
      </c>
      <c r="B168" s="32" t="s">
        <v>186</v>
      </c>
      <c r="C168" s="33" t="s">
        <v>8</v>
      </c>
      <c r="D168" s="23">
        <f>BPU!D168</f>
        <v>0</v>
      </c>
      <c r="E168" s="49">
        <v>1</v>
      </c>
      <c r="F168" s="58">
        <f t="shared" si="9"/>
        <v>0</v>
      </c>
      <c r="G168" s="37"/>
      <c r="H168" s="37"/>
      <c r="I168" s="37"/>
      <c r="J168" s="37"/>
    </row>
    <row r="169" spans="1:10" ht="14.45" customHeight="1" x14ac:dyDescent="0.25">
      <c r="A169" s="31" t="s">
        <v>181</v>
      </c>
      <c r="B169" s="32" t="s">
        <v>187</v>
      </c>
      <c r="C169" s="33" t="s">
        <v>8</v>
      </c>
      <c r="D169" s="23">
        <f>BPU!D169</f>
        <v>0</v>
      </c>
      <c r="E169" s="49">
        <v>1</v>
      </c>
      <c r="F169" s="58">
        <f t="shared" si="9"/>
        <v>0</v>
      </c>
      <c r="G169" s="37"/>
      <c r="H169" s="37"/>
      <c r="I169" s="37"/>
      <c r="J169" s="37"/>
    </row>
    <row r="170" spans="1:10" ht="14.45" customHeight="1" x14ac:dyDescent="0.25">
      <c r="A170" s="31" t="s">
        <v>182</v>
      </c>
      <c r="B170" s="32" t="s">
        <v>188</v>
      </c>
      <c r="C170" s="33" t="s">
        <v>8</v>
      </c>
      <c r="D170" s="23">
        <f>BPU!D170</f>
        <v>0</v>
      </c>
      <c r="E170" s="49">
        <v>1</v>
      </c>
      <c r="F170" s="58">
        <f t="shared" si="9"/>
        <v>0</v>
      </c>
      <c r="G170" s="37"/>
      <c r="H170" s="37"/>
      <c r="I170" s="37"/>
      <c r="J170" s="37"/>
    </row>
    <row r="171" spans="1:10" ht="14.45" customHeight="1" x14ac:dyDescent="0.25">
      <c r="A171" s="41" t="s">
        <v>189</v>
      </c>
      <c r="B171" s="42" t="s">
        <v>190</v>
      </c>
      <c r="C171" s="33" t="s">
        <v>8</v>
      </c>
      <c r="D171" s="23">
        <f>BPU!D171</f>
        <v>0</v>
      </c>
      <c r="E171" s="49">
        <v>1</v>
      </c>
      <c r="F171" s="58">
        <f t="shared" si="9"/>
        <v>0</v>
      </c>
      <c r="G171" s="37"/>
      <c r="H171" s="37"/>
      <c r="I171" s="37"/>
      <c r="J171" s="37"/>
    </row>
    <row r="172" spans="1:10" ht="14.45" customHeight="1" x14ac:dyDescent="0.25">
      <c r="A172" s="14" t="s">
        <v>195</v>
      </c>
      <c r="B172" s="15" t="s">
        <v>196</v>
      </c>
      <c r="C172" s="44"/>
      <c r="D172" s="44"/>
      <c r="E172" s="53"/>
      <c r="F172" s="57"/>
      <c r="G172" s="39"/>
      <c r="H172" s="39"/>
      <c r="I172" s="37"/>
      <c r="J172" s="37"/>
    </row>
    <row r="173" spans="1:10" ht="14.45" customHeight="1" x14ac:dyDescent="0.25">
      <c r="A173" s="31" t="s">
        <v>204</v>
      </c>
      <c r="B173" s="32" t="s">
        <v>197</v>
      </c>
      <c r="C173" s="33" t="s">
        <v>70</v>
      </c>
      <c r="D173" s="23">
        <f>BPU!D172</f>
        <v>0</v>
      </c>
      <c r="E173" s="49">
        <v>4</v>
      </c>
      <c r="F173" s="58">
        <f>D173*E173</f>
        <v>0</v>
      </c>
      <c r="G173" s="37"/>
      <c r="H173" s="37"/>
      <c r="I173" s="37"/>
      <c r="J173" s="37"/>
    </row>
    <row r="174" spans="1:10" ht="14.45" customHeight="1" x14ac:dyDescent="0.25">
      <c r="A174" s="31" t="s">
        <v>205</v>
      </c>
      <c r="B174" s="32" t="s">
        <v>198</v>
      </c>
      <c r="C174" s="33" t="s">
        <v>70</v>
      </c>
      <c r="D174" s="23">
        <f>BPU!D173</f>
        <v>0</v>
      </c>
      <c r="E174" s="49">
        <v>4</v>
      </c>
      <c r="F174" s="58">
        <f t="shared" ref="F174:F179" si="10">D174*E174</f>
        <v>0</v>
      </c>
      <c r="G174" s="37"/>
      <c r="H174" s="37"/>
      <c r="I174" s="37"/>
      <c r="J174" s="37"/>
    </row>
    <row r="175" spans="1:10" ht="14.45" customHeight="1" x14ac:dyDescent="0.25">
      <c r="A175" s="31" t="s">
        <v>206</v>
      </c>
      <c r="B175" s="32" t="s">
        <v>199</v>
      </c>
      <c r="C175" s="33" t="s">
        <v>70</v>
      </c>
      <c r="D175" s="23">
        <f>BPU!D174</f>
        <v>0</v>
      </c>
      <c r="E175" s="49">
        <v>3</v>
      </c>
      <c r="F175" s="58">
        <f t="shared" si="10"/>
        <v>0</v>
      </c>
      <c r="G175" s="37"/>
      <c r="H175" s="37"/>
      <c r="I175" s="37"/>
      <c r="J175" s="37"/>
    </row>
    <row r="176" spans="1:10" ht="14.45" customHeight="1" x14ac:dyDescent="0.25">
      <c r="A176" s="31" t="s">
        <v>207</v>
      </c>
      <c r="B176" s="32" t="s">
        <v>200</v>
      </c>
      <c r="C176" s="33" t="s">
        <v>70</v>
      </c>
      <c r="D176" s="23">
        <f>BPU!D175</f>
        <v>0</v>
      </c>
      <c r="E176" s="49">
        <v>3</v>
      </c>
      <c r="F176" s="58">
        <f>D176*E176</f>
        <v>0</v>
      </c>
      <c r="G176" s="37"/>
      <c r="H176" s="37"/>
      <c r="I176" s="37"/>
      <c r="J176" s="37"/>
    </row>
    <row r="177" spans="1:10" ht="14.45" customHeight="1" x14ac:dyDescent="0.25">
      <c r="A177" s="31" t="s">
        <v>208</v>
      </c>
      <c r="B177" s="32" t="s">
        <v>201</v>
      </c>
      <c r="C177" s="33" t="s">
        <v>70</v>
      </c>
      <c r="D177" s="23">
        <f>BPU!D176</f>
        <v>0</v>
      </c>
      <c r="E177" s="49">
        <v>3</v>
      </c>
      <c r="F177" s="58">
        <f t="shared" si="10"/>
        <v>0</v>
      </c>
      <c r="G177" s="37"/>
      <c r="H177" s="37"/>
      <c r="I177" s="37"/>
      <c r="J177" s="37"/>
    </row>
    <row r="178" spans="1:10" ht="14.45" customHeight="1" x14ac:dyDescent="0.25">
      <c r="A178" s="31" t="s">
        <v>209</v>
      </c>
      <c r="B178" s="32" t="s">
        <v>202</v>
      </c>
      <c r="C178" s="33" t="s">
        <v>70</v>
      </c>
      <c r="D178" s="23">
        <f>BPU!D177</f>
        <v>0</v>
      </c>
      <c r="E178" s="49">
        <v>3</v>
      </c>
      <c r="F178" s="58">
        <f t="shared" si="10"/>
        <v>0</v>
      </c>
      <c r="G178" s="37"/>
      <c r="H178" s="37"/>
      <c r="I178" s="37"/>
      <c r="J178" s="37"/>
    </row>
    <row r="179" spans="1:10" ht="14.45" customHeight="1" x14ac:dyDescent="0.25">
      <c r="A179" s="33" t="s">
        <v>210</v>
      </c>
      <c r="B179" s="32" t="s">
        <v>203</v>
      </c>
      <c r="C179" s="33" t="s">
        <v>3</v>
      </c>
      <c r="D179" s="23">
        <f>BPU!D178</f>
        <v>0</v>
      </c>
      <c r="E179" s="49">
        <v>26</v>
      </c>
      <c r="F179" s="58">
        <f t="shared" si="10"/>
        <v>0</v>
      </c>
      <c r="G179" s="37"/>
      <c r="H179" s="37"/>
      <c r="I179" s="37"/>
      <c r="J179" s="37"/>
    </row>
    <row r="180" spans="1:10" x14ac:dyDescent="0.25">
      <c r="A180" s="80"/>
      <c r="B180" s="81" t="s">
        <v>295</v>
      </c>
      <c r="C180" s="81"/>
      <c r="D180" s="82"/>
      <c r="E180" s="83"/>
      <c r="F180" s="86">
        <f>SUM(F4:F58)</f>
        <v>0</v>
      </c>
    </row>
  </sheetData>
  <mergeCells count="1">
    <mergeCell ref="A1:D1"/>
  </mergeCells>
  <pageMargins left="0.70866141732283472" right="0.70866141732283472" top="0.74803149606299213" bottom="0.74803149606299213" header="0.31496062992125984" footer="0.31496062992125984"/>
  <pageSetup paperSize="9" scale="50" fitToHeight="2" orientation="portrait"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2025-06-23T11:18:12Z</dcterms:modified>
</cp:coreProperties>
</file>